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20"/>
  <workbookPr defaultThemeVersion="166925"/>
  <mc:AlternateContent xmlns:mc="http://schemas.openxmlformats.org/markup-compatibility/2006">
    <mc:Choice Requires="x15">
      <x15ac:absPath xmlns:x15ac="http://schemas.microsoft.com/office/spreadsheetml/2010/11/ac" url="/Users/abezler/My Drive/BIO-204 Spring 2025/Carbon Footprint/"/>
    </mc:Choice>
  </mc:AlternateContent>
  <xr:revisionPtr revIDLastSave="0" documentId="13_ncr:1_{76E9511C-1882-3543-B69D-291851A74041}" xr6:coauthVersionLast="47" xr6:coauthVersionMax="47" xr10:uidLastSave="{00000000-0000-0000-0000-000000000000}"/>
  <bookViews>
    <workbookView xWindow="0" yWindow="500" windowWidth="28800" windowHeight="16280" xr2:uid="{900DD381-6F9F-4197-AAF4-F987C96EEBFD}"/>
  </bookViews>
  <sheets>
    <sheet name="Mobility" sheetId="2" r:id="rId1"/>
    <sheet name="Food" sheetId="3" r:id="rId2"/>
    <sheet name="IT" sheetId="4" r:id="rId3"/>
    <sheet name="Infrastucture" sheetId="6" r:id="rId4"/>
    <sheet name="Electricity" sheetId="1" r:id="rId5"/>
    <sheet name="Sheet4" sheetId="5"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3" l="1"/>
  <c r="E7" i="3"/>
</calcChain>
</file>

<file path=xl/sharedStrings.xml><?xml version="1.0" encoding="utf-8"?>
<sst xmlns="http://schemas.openxmlformats.org/spreadsheetml/2006/main" count="913" uniqueCount="332">
  <si>
    <t>STAND-BY</t>
  </si>
  <si>
    <t>Evaluated
models</t>
  </si>
  <si>
    <t>ELECTROTECHNICAL AND MECHANICAL DEVICES</t>
  </si>
  <si>
    <t>Signal generators</t>
  </si>
  <si>
    <t>Gas analysers</t>
  </si>
  <si>
    <t>3D printers</t>
  </si>
  <si>
    <t>Drillers</t>
  </si>
  <si>
    <t>STERILISATION,
WASHING,
AND SAFETY EQUIPMENT</t>
  </si>
  <si>
    <t>Laminar flow hoods</t>
  </si>
  <si>
    <t>AGITATORS, CENTRIFUGES</t>
  </si>
  <si>
    <t>Agitators</t>
  </si>
  <si>
    <t>COOLING DEVICES</t>
  </si>
  <si>
    <t>Freezers</t>
  </si>
  <si>
    <t>HEATING DEVICES</t>
  </si>
  <si>
    <t>MEASUREMENT AND ANALYSIS EQUIPMENT</t>
  </si>
  <si>
    <t>Scales, Ph meters</t>
  </si>
  <si>
    <t>Cell counters</t>
  </si>
  <si>
    <t>Cytometers (standard models)</t>
  </si>
  <si>
    <t>Chromatographs</t>
  </si>
  <si>
    <t>LASER, LIGHT AND UV EMITTERS</t>
  </si>
  <si>
    <t>MICROSCOPES</t>
  </si>
  <si>
    <t>Animal facility ventilation motors</t>
  </si>
  <si>
    <t>OTHER LAB DEVICES</t>
  </si>
  <si>
    <t>Microtomes</t>
  </si>
  <si>
    <t>Micromanipulators</t>
  </si>
  <si>
    <t>Vacuum chambers</t>
  </si>
  <si>
    <t>Lyophilisators</t>
  </si>
  <si>
    <t>Evaporators</t>
  </si>
  <si>
    <t>IT EQUIPMENT</t>
  </si>
  <si>
    <t>Desktops</t>
  </si>
  <si>
    <t>Laptops</t>
  </si>
  <si>
    <t>Monitors, screens</t>
  </si>
  <si>
    <t>Landline telephones</t>
  </si>
  <si>
    <t>Beamers</t>
  </si>
  <si>
    <t>Videoconferencing equipment</t>
  </si>
  <si>
    <t>EQUIPMENT</t>
  </si>
  <si>
    <t>Biology lab power supplies</t>
  </si>
  <si>
    <t>Amplifiers</t>
  </si>
  <si>
    <t>Signal analysis</t>
  </si>
  <si>
    <t>Stimulators</t>
  </si>
  <si>
    <t>Oscilloscopes</t>
  </si>
  <si>
    <t>Pumps</t>
  </si>
  <si>
    <t>Autoclaves</t>
  </si>
  <si>
    <t>Washers</t>
  </si>
  <si>
    <t>Plate washers</t>
  </si>
  <si>
    <t>Ultrasound baths</t>
  </si>
  <si>
    <t>Water purifiers</t>
  </si>
  <si>
    <t>Distillation equipment</t>
  </si>
  <si>
    <t>Sonicators, homogenizers</t>
  </si>
  <si>
    <t>Emulsiflexes</t>
  </si>
  <si>
    <t>Cryostats</t>
  </si>
  <si>
    <t>Refrigerated display cabinets (fixed or mobile, 1-2m3)</t>
  </si>
  <si>
    <t>Cold rooms (20m2)</t>
  </si>
  <si>
    <t>Refrigerated incubators</t>
  </si>
  <si>
    <t>Cryogenics</t>
  </si>
  <si>
    <t>Refrigerated baths, chillers</t>
  </si>
  <si>
    <t>Ice machines</t>
  </si>
  <si>
    <t>Drying ovens</t>
  </si>
  <si>
    <t>Lab ovens</t>
  </si>
  <si>
    <t>Microwaves</t>
  </si>
  <si>
    <t>Gel dryers</t>
  </si>
  <si>
    <t>30 to 37°C incubators</t>
  </si>
  <si>
    <t>CO2 incubators</t>
  </si>
  <si>
    <t>Climate chambers</t>
  </si>
  <si>
    <t>Water-baths, bead-baths, dry-baths</t>
  </si>
  <si>
    <t>Agitation heating plates</t>
  </si>
  <si>
    <t>EEG /ECG / EMG</t>
  </si>
  <si>
    <t>PCR</t>
  </si>
  <si>
    <t>QPCR</t>
  </si>
  <si>
    <t>Sequencers</t>
  </si>
  <si>
    <t>Diffractometers</t>
  </si>
  <si>
    <t>Spectrometers</t>
  </si>
  <si>
    <t>Spectrophotometers, fluorimeters, luminometers</t>
  </si>
  <si>
    <t>Imaging systems, geldocs</t>
  </si>
  <si>
    <t>Plate readers</t>
  </si>
  <si>
    <t>Lasers</t>
  </si>
  <si>
    <t>Light sources for microscope</t>
  </si>
  <si>
    <t>Insect UV lights</t>
  </si>
  <si>
    <t>UV irradiators</t>
  </si>
  <si>
    <t>Laser-scanning microscope</t>
  </si>
  <si>
    <t>AFM microscope</t>
  </si>
  <si>
    <t>Optical microscope</t>
  </si>
  <si>
    <t>Stereo microscopes</t>
  </si>
  <si>
    <t>Euthanasia boxes</t>
  </si>
  <si>
    <t>O2 concentrator generators</t>
  </si>
  <si>
    <t>Coaters</t>
  </si>
  <si>
    <t>Deposition and engraving systems</t>
  </si>
  <si>
    <t>Pipette pullers</t>
  </si>
  <si>
    <t>Pipetting robots</t>
  </si>
  <si>
    <t>Transfection systems, electroporators, gene pulsers</t>
  </si>
  <si>
    <t>Bioruptors</t>
  </si>
  <si>
    <t>Crushers</t>
  </si>
  <si>
    <t>Servers</t>
  </si>
  <si>
    <t>Printers</t>
  </si>
  <si>
    <t>Scanners</t>
  </si>
  <si>
    <t>Cameras</t>
  </si>
  <si>
    <t>Vaccum mechanical pumps (&gt; 500W)</t>
  </si>
  <si>
    <t>Vaccum diaphragm pumps (&lt; 500W)</t>
  </si>
  <si>
    <t>Laboratory suction pumps (&lt; 100W)</t>
  </si>
  <si>
    <t>Peristaltic pumps</t>
  </si>
  <si>
    <t>Syringe pumps and injectors</t>
  </si>
  <si>
    <t>Bench top autoclaves</t>
  </si>
  <si>
    <t>Autoclaves (150 L)</t>
  </si>
  <si>
    <t>Old 180cm laminar flow hoods (&gt;15yo)</t>
  </si>
  <si>
    <t>Old 120cm laminar flow hoods (&gt;15yo)</t>
  </si>
  <si>
    <t>Recent 180cm laminar flow hoods (&lt;15yo)</t>
  </si>
  <si>
    <t>Recent 150cm laminar flow hoods  (&lt;15yo)</t>
  </si>
  <si>
    <t>Simple agitators/incubators</t>
  </si>
  <si>
    <t>Ultra centrifuges</t>
  </si>
  <si>
    <t>High-speed floor-standing centrifuges</t>
  </si>
  <si>
    <t>Large refrigerated bench top centrifuges</t>
  </si>
  <si>
    <t>Large bench top centrifuges</t>
  </si>
  <si>
    <t>1.5mL refrigerated bench top centrifuges</t>
  </si>
  <si>
    <t>1.5mL bench top centrifuges</t>
  </si>
  <si>
    <t>Mini centrifuges</t>
  </si>
  <si>
    <t>Old -80°C freezers (&gt;12yo)</t>
  </si>
  <si>
    <t>Recent -80°C freezers (&lt;12yo)</t>
  </si>
  <si>
    <t>Small +4°C or -20°C freezers (&lt; 150L)</t>
  </si>
  <si>
    <t>Big +4°C or -20°C freezers (&gt; 150L)</t>
  </si>
  <si>
    <t>FPLC</t>
  </si>
  <si>
    <t>HPLC</t>
  </si>
  <si>
    <t>Average confocal microscopes</t>
  </si>
  <si>
    <t>Microscopes with incubation chamber</t>
  </si>
  <si>
    <t>FL microscopes</t>
  </si>
  <si>
    <t>FL microscope + camera + laptop</t>
  </si>
  <si>
    <t>Simple microscopes, reversed microscopes, and binocular lenses,…</t>
  </si>
  <si>
    <t>Speed vacuum concentrators</t>
  </si>
  <si>
    <t>Lyophilisator (&gt; 1kW)</t>
  </si>
  <si>
    <t>Vacuum evaporators</t>
  </si>
  <si>
    <t>Rotary vacuum evaporators</t>
  </si>
  <si>
    <t>ACTIVE USE</t>
  </si>
  <si>
    <t>Rough estimations</t>
  </si>
  <si>
    <t>-</t>
  </si>
  <si>
    <t>Very different from one device to another</t>
  </si>
  <si>
    <t>Estimations</t>
  </si>
  <si>
    <t>Multiclamp 700B System, AM System 2100 Amplificateur</t>
  </si>
  <si>
    <t>PCIe-6321</t>
  </si>
  <si>
    <t>Axon Digidata 1550B plus HumSilencer</t>
  </si>
  <si>
    <t>Aversive Stimulation - Med Associates</t>
  </si>
  <si>
    <t>Measurements</t>
  </si>
  <si>
    <t>TSD 214B, HM 507</t>
  </si>
  <si>
    <t>Vacuubrand MZ2C</t>
  </si>
  <si>
    <t>KNF N820.3FT18, KNF N810.3FT19</t>
  </si>
  <si>
    <t>Vacusafe confort, KNF PH1839-816.1, Vacuubrand BCV, KNF PH2005-86.18 footswitch</t>
  </si>
  <si>
    <t>PHD ULTRA</t>
  </si>
  <si>
    <t>3D Creality</t>
  </si>
  <si>
    <t>ACIERA 22VA</t>
  </si>
  <si>
    <t>Zirbus Labstar 25</t>
  </si>
  <si>
    <t>Fedegari FOB3</t>
  </si>
  <si>
    <t>Getinge Serie 86</t>
  </si>
  <si>
    <t>Wellwash Versa 96 -</t>
  </si>
  <si>
    <t xml:space="preserve">Branson RK 255S, DT 100H </t>
  </si>
  <si>
    <t>Evoqua Ultraclear</t>
  </si>
  <si>
    <t>Heraeus  BE18, Aquatron</t>
  </si>
  <si>
    <t>NU 440-600E</t>
  </si>
  <si>
    <t>Scanlaf 1800</t>
  </si>
  <si>
    <t>Faster  premium 215</t>
  </si>
  <si>
    <t>Multitron, ISF1-X</t>
  </si>
  <si>
    <t>Unimax 2010, Vortex VTX 3000L, Rotator SB3, Thermomixer compact, Roller mixer SRT6, Thermo Shaker</t>
  </si>
  <si>
    <t>Optima XL-80k, Optima L100XP</t>
  </si>
  <si>
    <t>Evolution RC, J26XP</t>
  </si>
  <si>
    <t>XR4 Pro, 5810 R, Multifuge 3 SR</t>
  </si>
  <si>
    <t>5415 R, 5424 R, Biofuge freco</t>
  </si>
  <si>
    <t>Minispin, Thermo Espresso, Labnet C1301</t>
  </si>
  <si>
    <t>Branson digital sonifier</t>
  </si>
  <si>
    <t>EmulsiFlex-C3</t>
  </si>
  <si>
    <t>Leica CM 3050</t>
  </si>
  <si>
    <t>Thermo Forma Serie 900, 88400V, 88600V</t>
  </si>
  <si>
    <t>Very different from one device to another, should be evaluated on a case-by-case basis</t>
  </si>
  <si>
    <t>Eppendorf Cryocube F570 h, F740 h, F740 h,  F 740hi, FC 660 h, Stirling SU780XLE, Panasonic /PHCB MDF-DU702VH-PE  VIP ECO, MDF-DU702VH-PE  VIP ECO, MDF-DU502VH-PE  VIP ECO, Thermo Revco TSX600V</t>
  </si>
  <si>
    <t>Liebherr FKS 1800, KTE 1544, KTP 1750, GP 1456 , GP 1466,…</t>
  </si>
  <si>
    <t>Liebherr FKS 5000, FKV 5440, FKV 3600, GG 5203, GG 5210,…</t>
  </si>
  <si>
    <t>Aqualitic  AL 185, Memmert IPP 500</t>
  </si>
  <si>
    <t>CBS 3000, ARPEGE 170 automatic</t>
  </si>
  <si>
    <t>Julabo ED F12</t>
  </si>
  <si>
    <t>SLT 290A, GB 902 A, MF30AS-F</t>
  </si>
  <si>
    <t>Salvis TC 400</t>
  </si>
  <si>
    <t>Thermo HBSNSR220, HB 1D</t>
  </si>
  <si>
    <t>AVM 571/WP/WH, Fust Primotec MW 1917, Easytronic</t>
  </si>
  <si>
    <t>Biorad  583</t>
  </si>
  <si>
    <t>INB 500</t>
  </si>
  <si>
    <t>Heracell 150, Thermo Vios, PHCBI MCO-170</t>
  </si>
  <si>
    <t xml:space="preserve">JBN 12, SBH 130D </t>
  </si>
  <si>
    <t>HeatStir SB 162</t>
  </si>
  <si>
    <t xml:space="preserve">TE 2101, TE 214 S </t>
  </si>
  <si>
    <t>Countess II</t>
  </si>
  <si>
    <t xml:space="preserve">BC Gallios, CytekTM Aurora 51, Sony SH800 </t>
  </si>
  <si>
    <t>Mastercycle EP  Eppendorf T1 Thermoblock, T gradient, Tone 96G, Trio 48 touch, C1000 Thermocycler</t>
  </si>
  <si>
    <t>QuantStudio</t>
  </si>
  <si>
    <t>4200 TapeStation, Minion GECF</t>
  </si>
  <si>
    <t>Système FPLC AKTA PRIME plus</t>
  </si>
  <si>
    <t>ÄKTA pure</t>
  </si>
  <si>
    <t>MALDI-TOF/TOF 4800, Orbitrap Elite, Orbitrap Q-Exactive, Orbitrap Fusion Lumo</t>
  </si>
  <si>
    <t xml:space="preserve">NanodropOne, Biochrom Libra </t>
  </si>
  <si>
    <t>Fusion solo 4M, Fusion solo S, BioDoc it</t>
  </si>
  <si>
    <t>Biotrack II</t>
  </si>
  <si>
    <t>Leica CLS100X</t>
  </si>
  <si>
    <t>PestWest NEMESIS QUATTRO IP</t>
  </si>
  <si>
    <t>ZEISS LSM 980 with Airyscan 2</t>
  </si>
  <si>
    <t>Leica SP8</t>
  </si>
  <si>
    <t>Olympus IX 81 in-vivo</t>
  </si>
  <si>
    <t>CKX 41</t>
  </si>
  <si>
    <t>Axiowert 100TV</t>
  </si>
  <si>
    <t>Leitz Labolux S, Zeiss, Olympus SZX7, Nikon SMZ 800, ML 80CT100, Olympus SZ40</t>
  </si>
  <si>
    <t>Olympus SZX9</t>
  </si>
  <si>
    <t>Tecniplast ,  blueline greenline et smartflow</t>
  </si>
  <si>
    <t>Rothacher Medical GmbH COMBI-VET</t>
  </si>
  <si>
    <t>HM 360</t>
  </si>
  <si>
    <t>Control SM 7</t>
  </si>
  <si>
    <t>LabSpin 6 BM</t>
  </si>
  <si>
    <t>LINX 8900</t>
  </si>
  <si>
    <t>Sutter P-30</t>
  </si>
  <si>
    <t>Opentrons OT-2 lab robot</t>
  </si>
  <si>
    <t>ECM 830, Neon Transfection System MPK5000, XCELL</t>
  </si>
  <si>
    <t>Tissuelyser II QIAGEN</t>
  </si>
  <si>
    <t xml:space="preserve">Eppendorf concentrator 5301, NB503 CIR, Christ 1-4 </t>
  </si>
  <si>
    <t>Christ 1-2 LD</t>
  </si>
  <si>
    <t>Biotage SPE Dry 96 Sample Concentrator S</t>
  </si>
  <si>
    <t>BUCHI Rotavapor R-300</t>
  </si>
  <si>
    <t>QNAP QSW-1208-8C, RS3617RPxs, PowerEdge R840</t>
  </si>
  <si>
    <t>Optpilplex 7050, average economical desktop, average multimedia desktop</t>
  </si>
  <si>
    <t>Dell Inspiron, Dell, average laptop, average eco laptop, average big laptop</t>
  </si>
  <si>
    <t>Epson Perfection V800, Scanner Honeywell Xenon 1900</t>
  </si>
  <si>
    <t>Cisco IP Phone 8865NR</t>
  </si>
  <si>
    <t>Projecteur WUXGA</t>
  </si>
  <si>
    <t>Cisco SX80, logitech group, CISCO Webex™ Room Kit Plus</t>
  </si>
  <si>
    <t>Bench agitators (vortex, rockers, platforms,
magnetic agitators, thermomixers…)</t>
  </si>
  <si>
    <t>Ceiling lights</t>
  </si>
  <si>
    <t>Confidence
level</t>
  </si>
  <si>
    <t>HP Color LaserJet MFPM477, Canon Secure Print Color</t>
  </si>
  <si>
    <t>INFRASTRUCTURE AND PLATEFORM EQUIPEMENT</t>
  </si>
  <si>
    <r>
      <t xml:space="preserve">This working document was developed at the School of Life Sciences at EPFL (Lausanne). It contains rough estimations and measurements of the electricity consumption of common lab equipement.
For more information: </t>
    </r>
    <r>
      <rPr>
        <u/>
        <sz val="12"/>
        <color theme="1"/>
        <rFont val="Calibri"/>
        <family val="2"/>
        <scheme val="minor"/>
      </rPr>
      <t>sustainability.sv@epfl.ch</t>
    </r>
  </si>
  <si>
    <t>Centrifuges</t>
  </si>
  <si>
    <t>Comments</t>
  </si>
  <si>
    <r>
      <t>Power</t>
    </r>
    <r>
      <rPr>
        <sz val="12"/>
        <rFont val="Calibri"/>
        <family val="2"/>
        <scheme val="minor"/>
      </rPr>
      <t xml:space="preserve">
(W)</t>
    </r>
  </si>
  <si>
    <t>AVERAGE POWER</t>
  </si>
  <si>
    <r>
      <rPr>
        <b/>
        <sz val="20"/>
        <color theme="1"/>
        <rFont val="Calibri"/>
        <family val="2"/>
        <scheme val="minor"/>
      </rPr>
      <t>ADDITIONAL INFORMATION</t>
    </r>
    <r>
      <rPr>
        <b/>
        <sz val="16"/>
        <color theme="1"/>
        <rFont val="Calibri"/>
        <family val="2"/>
        <scheme val="minor"/>
      </rPr>
      <t xml:space="preserve">
on data collection</t>
    </r>
  </si>
  <si>
    <t>TP</t>
  </si>
  <si>
    <t>x</t>
  </si>
  <si>
    <t>x (DLL)</t>
  </si>
  <si>
    <t>Group ID</t>
  </si>
  <si>
    <t>km/day</t>
  </si>
  <si>
    <t>Record here your typical commute (return trip)</t>
  </si>
  <si>
    <t>type</t>
  </si>
  <si>
    <t>bike</t>
  </si>
  <si>
    <t>teacher</t>
  </si>
  <si>
    <t>kgCO2eq/yr</t>
  </si>
  <si>
    <t>only TP sessions</t>
  </si>
  <si>
    <t>full semester</t>
  </si>
  <si>
    <t>use mobitool.ch</t>
  </si>
  <si>
    <t>gCO2eq/trip</t>
  </si>
  <si>
    <t>assistant 1</t>
  </si>
  <si>
    <t>assistant 2</t>
  </si>
  <si>
    <t>assistant 3</t>
  </si>
  <si>
    <t>assistant 4</t>
  </si>
  <si>
    <t>assistant 5</t>
  </si>
  <si>
    <t>assistant 6</t>
  </si>
  <si>
    <t>assistant 7</t>
  </si>
  <si>
    <t>assistant 8</t>
  </si>
  <si>
    <t>assistant 9</t>
  </si>
  <si>
    <t>assistant 10</t>
  </si>
  <si>
    <t>Group A01</t>
  </si>
  <si>
    <t>Group A02</t>
  </si>
  <si>
    <t>Group A03</t>
  </si>
  <si>
    <t>Group A04</t>
  </si>
  <si>
    <t>Group A05</t>
  </si>
  <si>
    <t>Group A06</t>
  </si>
  <si>
    <t>Group A07</t>
  </si>
  <si>
    <t>Group A08</t>
  </si>
  <si>
    <t>Group A09</t>
  </si>
  <si>
    <t>Group A10</t>
  </si>
  <si>
    <t>Group A11</t>
  </si>
  <si>
    <t>Group A12</t>
  </si>
  <si>
    <t>Group A13</t>
  </si>
  <si>
    <t>Group A14</t>
  </si>
  <si>
    <t>Group B01</t>
  </si>
  <si>
    <t>Group B02</t>
  </si>
  <si>
    <t>Group B03</t>
  </si>
  <si>
    <t>Group B04</t>
  </si>
  <si>
    <t>Group B05</t>
  </si>
  <si>
    <t>Group B06</t>
  </si>
  <si>
    <t>Group B07</t>
  </si>
  <si>
    <t>Group B08</t>
  </si>
  <si>
    <t>Group B09</t>
  </si>
  <si>
    <t>Group B10</t>
  </si>
  <si>
    <t>Group B11</t>
  </si>
  <si>
    <t>Group B12</t>
  </si>
  <si>
    <t>Group B13</t>
  </si>
  <si>
    <t>Group B14</t>
  </si>
  <si>
    <t>Group B15</t>
  </si>
  <si>
    <t>Group B16</t>
  </si>
  <si>
    <t>Group C01</t>
  </si>
  <si>
    <t>Group C02</t>
  </si>
  <si>
    <t>Group C03</t>
  </si>
  <si>
    <t>Group C04</t>
  </si>
  <si>
    <t>Group C05</t>
  </si>
  <si>
    <t>Group C06</t>
  </si>
  <si>
    <t>Group C07</t>
  </si>
  <si>
    <t>Group C08</t>
  </si>
  <si>
    <t>Group C09</t>
  </si>
  <si>
    <t>Group C10</t>
  </si>
  <si>
    <t>Group C11</t>
  </si>
  <si>
    <t>Group C12</t>
  </si>
  <si>
    <t>Group C13</t>
  </si>
  <si>
    <t>Group C14</t>
  </si>
  <si>
    <t>Group C15</t>
  </si>
  <si>
    <t>Group D01</t>
  </si>
  <si>
    <t>Group D02</t>
  </si>
  <si>
    <t>Group D03</t>
  </si>
  <si>
    <t>Group D04</t>
  </si>
  <si>
    <t>Group D05</t>
  </si>
  <si>
    <t>Group D06</t>
  </si>
  <si>
    <t>Group D07</t>
  </si>
  <si>
    <t>Group D08</t>
  </si>
  <si>
    <t>Group D09</t>
  </si>
  <si>
    <t>Group D10</t>
  </si>
  <si>
    <t>Group D11</t>
  </si>
  <si>
    <t>Group D12</t>
  </si>
  <si>
    <t>Group D13</t>
  </si>
  <si>
    <t>Group D14</t>
  </si>
  <si>
    <t>kgCO2eq/trip</t>
  </si>
  <si>
    <t>enter data in colored cells</t>
  </si>
  <si>
    <t>Food habits for meals on campus (purchased or homemade). Consider a typical week during the semester.</t>
  </si>
  <si>
    <t>days/week</t>
  </si>
  <si>
    <t>vegetarian</t>
  </si>
  <si>
    <t>omnivore</t>
  </si>
  <si>
    <t>emission factors</t>
  </si>
  <si>
    <t>kgCO2eq/week</t>
  </si>
  <si>
    <t>kgCO2eq/meal</t>
  </si>
  <si>
    <t>number of days present on campus for TP</t>
  </si>
  <si>
    <t>number of days present on campus (two semesters)</t>
  </si>
  <si>
    <t>two semesters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</si>
</sst>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2"/>
      <color theme="1"/>
      <name val="Calibri"/>
      <family val="2"/>
      <scheme val="minor"/>
    </font>
    <font>
      <sz val="11"/>
      <color rgb="FFFF0000"/>
      <name val="Calibri"/>
      <family val="2"/>
      <scheme val="minor"/>
    </font>
    <font>
      <b/>
      <sz val="11"/>
      <color theme="1"/>
      <name val="Calibri"/>
      <family val="2"/>
      <scheme val="minor"/>
    </font>
    <font>
      <b/>
      <sz val="16"/>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sz val="11"/>
      <color rgb="FFFFC000"/>
      <name val="Calibri"/>
      <family val="2"/>
      <scheme val="minor"/>
    </font>
    <font>
      <sz val="11"/>
      <color rgb="FF92D050"/>
      <name val="Calibri"/>
      <family val="2"/>
      <scheme val="minor"/>
    </font>
    <font>
      <sz val="11"/>
      <name val="Calibri"/>
      <family val="2"/>
      <scheme val="minor"/>
    </font>
    <font>
      <b/>
      <sz val="12"/>
      <name val="Calibri"/>
      <family val="2"/>
      <scheme val="minor"/>
    </font>
    <font>
      <sz val="11"/>
      <color theme="0" tint="-4.9989318521683403E-2"/>
      <name val="Calibri"/>
      <family val="2"/>
      <scheme val="minor"/>
    </font>
    <font>
      <b/>
      <sz val="20"/>
      <color theme="1"/>
      <name val="Calibri"/>
      <family val="2"/>
      <scheme val="minor"/>
    </font>
    <font>
      <u/>
      <sz val="12"/>
      <color theme="1"/>
      <name val="Calibri"/>
      <family val="2"/>
      <scheme val="minor"/>
    </font>
    <font>
      <sz val="12"/>
      <name val="Calibri"/>
      <family val="2"/>
      <scheme val="minor"/>
    </font>
    <font>
      <sz val="8"/>
      <name val="Calibri"/>
      <family val="2"/>
      <scheme val="minor"/>
    </font>
  </fonts>
  <fills count="12">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rgb="FFFFF2CC"/>
        <bgColor indexed="64"/>
      </patternFill>
    </fill>
    <fill>
      <patternFill patternType="solid">
        <fgColor rgb="FFE2EFDA"/>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5" tint="0.79998168889431442"/>
        <bgColor indexed="64"/>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diagonal/>
    </border>
    <border>
      <left style="medium">
        <color indexed="64"/>
      </left>
      <right style="thin">
        <color indexed="64"/>
      </right>
      <top/>
      <bottom/>
      <diagonal/>
    </border>
    <border>
      <left/>
      <right style="thin">
        <color indexed="64"/>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thin">
        <color theme="0" tint="-4.9989318521683403E-2"/>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cellStyleXfs>
  <cellXfs count="93">
    <xf numFmtId="0" fontId="0" fillId="0" borderId="0" xfId="0"/>
    <xf numFmtId="0" fontId="0" fillId="0" borderId="0" xfId="0" applyAlignment="1">
      <alignment horizontal="left" vertical="center"/>
    </xf>
    <xf numFmtId="0" fontId="0" fillId="0" borderId="0" xfId="0" applyAlignment="1">
      <alignment horizontal="left" vertical="top"/>
    </xf>
    <xf numFmtId="0" fontId="6"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center" wrapText="1"/>
    </xf>
    <xf numFmtId="0" fontId="6" fillId="0" borderId="0" xfId="0" applyFont="1" applyAlignment="1">
      <alignment horizontal="center" vertical="center" wrapText="1"/>
    </xf>
    <xf numFmtId="0" fontId="0" fillId="0" borderId="12" xfId="0" applyBorder="1" applyAlignment="1">
      <alignment horizontal="left" vertical="top"/>
    </xf>
    <xf numFmtId="0" fontId="0" fillId="0" borderId="15" xfId="0" applyBorder="1" applyAlignment="1">
      <alignment horizontal="left" vertical="top"/>
    </xf>
    <xf numFmtId="0" fontId="0" fillId="0" borderId="18" xfId="0" applyBorder="1" applyAlignment="1">
      <alignment horizontal="left" vertical="top"/>
    </xf>
    <xf numFmtId="0" fontId="0" fillId="0" borderId="0" xfId="0" applyAlignment="1">
      <alignment vertical="top"/>
    </xf>
    <xf numFmtId="0" fontId="10" fillId="0" borderId="18" xfId="0" applyFont="1" applyBorder="1" applyAlignment="1">
      <alignment horizontal="left" vertical="top"/>
    </xf>
    <xf numFmtId="0" fontId="10" fillId="0" borderId="0" xfId="0" applyFont="1" applyAlignment="1">
      <alignment vertical="top"/>
    </xf>
    <xf numFmtId="0" fontId="6" fillId="0" borderId="0" xfId="0" applyFont="1" applyAlignment="1">
      <alignment horizontal="left" vertical="top"/>
    </xf>
    <xf numFmtId="0" fontId="12" fillId="0" borderId="0" xfId="0" applyFont="1" applyAlignment="1">
      <alignment horizontal="left" vertical="center"/>
    </xf>
    <xf numFmtId="0" fontId="6" fillId="0" borderId="0" xfId="0" applyFont="1" applyAlignment="1">
      <alignment horizontal="center" vertical="top"/>
    </xf>
    <xf numFmtId="0" fontId="6" fillId="0" borderId="10" xfId="0" applyFont="1" applyBorder="1" applyAlignment="1">
      <alignment horizontal="left" vertical="center"/>
    </xf>
    <xf numFmtId="0" fontId="6" fillId="0" borderId="14" xfId="0" applyFont="1" applyBorder="1" applyAlignment="1">
      <alignment horizontal="left" vertical="center"/>
    </xf>
    <xf numFmtId="0" fontId="6" fillId="0" borderId="17" xfId="0" applyFont="1" applyBorder="1" applyAlignment="1">
      <alignment horizontal="left" vertical="center"/>
    </xf>
    <xf numFmtId="0" fontId="6" fillId="0" borderId="9" xfId="0" applyFont="1" applyBorder="1" applyAlignment="1">
      <alignment horizontal="left" vertical="center"/>
    </xf>
    <xf numFmtId="0" fontId="6" fillId="0" borderId="0" xfId="0" applyFont="1" applyAlignment="1">
      <alignment horizontal="left" vertical="center"/>
    </xf>
    <xf numFmtId="0" fontId="6" fillId="0" borderId="7" xfId="0" applyFont="1" applyBorder="1" applyAlignment="1">
      <alignment horizontal="left" vertical="center"/>
    </xf>
    <xf numFmtId="0" fontId="11" fillId="0" borderId="10" xfId="0" applyFont="1" applyBorder="1" applyAlignment="1">
      <alignment horizontal="left" vertical="center"/>
    </xf>
    <xf numFmtId="0" fontId="0" fillId="0" borderId="0" xfId="0" applyAlignment="1">
      <alignment horizontal="center" vertical="top"/>
    </xf>
    <xf numFmtId="0" fontId="6" fillId="3" borderId="0" xfId="0" applyFont="1" applyFill="1" applyAlignment="1">
      <alignment horizontal="center" vertical="center"/>
    </xf>
    <xf numFmtId="0" fontId="6" fillId="6" borderId="0" xfId="0" applyFont="1" applyFill="1" applyAlignment="1">
      <alignment horizontal="center" vertical="center" wrapText="1"/>
    </xf>
    <xf numFmtId="0" fontId="4" fillId="6" borderId="0" xfId="0" applyFont="1" applyFill="1" applyAlignment="1">
      <alignment vertical="center"/>
    </xf>
    <xf numFmtId="3" fontId="0" fillId="6" borderId="0" xfId="0" applyNumberFormat="1" applyFill="1" applyAlignment="1">
      <alignment horizontal="right" vertical="center" indent="1"/>
    </xf>
    <xf numFmtId="3" fontId="10" fillId="6" borderId="0" xfId="0" applyNumberFormat="1" applyFont="1" applyFill="1" applyAlignment="1">
      <alignment horizontal="right" vertical="center" indent="1"/>
    </xf>
    <xf numFmtId="3" fontId="12" fillId="6" borderId="0" xfId="0" applyNumberFormat="1" applyFont="1" applyFill="1" applyAlignment="1">
      <alignment horizontal="right" vertical="center" indent="1"/>
    </xf>
    <xf numFmtId="0" fontId="0" fillId="0" borderId="12" xfId="0" applyBorder="1" applyAlignment="1">
      <alignment horizontal="left" vertical="top" wrapText="1"/>
    </xf>
    <xf numFmtId="0" fontId="2" fillId="0" borderId="0" xfId="0" applyFont="1" applyAlignment="1">
      <alignment horizontal="left" vertical="top"/>
    </xf>
    <xf numFmtId="0" fontId="8" fillId="0" borderId="0" xfId="0" applyFont="1" applyAlignment="1">
      <alignment horizontal="left" vertical="top"/>
    </xf>
    <xf numFmtId="0" fontId="9" fillId="0" borderId="0" xfId="0" applyFont="1" applyAlignment="1">
      <alignment horizontal="left" vertical="top"/>
    </xf>
    <xf numFmtId="0" fontId="9" fillId="0" borderId="0" xfId="0" applyFont="1" applyAlignment="1">
      <alignment vertical="top"/>
    </xf>
    <xf numFmtId="0" fontId="2" fillId="0" borderId="0" xfId="0" applyFont="1" applyAlignment="1">
      <alignment vertical="top"/>
    </xf>
    <xf numFmtId="0" fontId="8" fillId="0" borderId="0" xfId="0" applyFont="1" applyAlignment="1">
      <alignment vertical="top"/>
    </xf>
    <xf numFmtId="0" fontId="6" fillId="7" borderId="0" xfId="0" applyFont="1" applyFill="1" applyAlignment="1">
      <alignment horizontal="center" vertical="center" wrapText="1"/>
    </xf>
    <xf numFmtId="0" fontId="5" fillId="7" borderId="0" xfId="0" applyFont="1" applyFill="1" applyAlignment="1">
      <alignment vertical="center" wrapText="1"/>
    </xf>
    <xf numFmtId="3" fontId="0" fillId="7" borderId="0" xfId="0" applyNumberFormat="1" applyFill="1" applyAlignment="1">
      <alignment horizontal="right" vertical="center" indent="1"/>
    </xf>
    <xf numFmtId="3" fontId="2" fillId="7" borderId="0" xfId="0" applyNumberFormat="1" applyFont="1" applyFill="1" applyAlignment="1">
      <alignment horizontal="right" vertical="center" indent="1"/>
    </xf>
    <xf numFmtId="3" fontId="0" fillId="7" borderId="0" xfId="0" quotePrefix="1" applyNumberFormat="1" applyFill="1" applyAlignment="1">
      <alignment horizontal="right" vertical="center" indent="1"/>
    </xf>
    <xf numFmtId="3" fontId="10" fillId="7" borderId="0" xfId="0" applyNumberFormat="1" applyFont="1" applyFill="1" applyAlignment="1">
      <alignment horizontal="right" vertical="center" indent="1"/>
    </xf>
    <xf numFmtId="0" fontId="11" fillId="0" borderId="14" xfId="0" applyFont="1" applyBorder="1" applyAlignment="1">
      <alignment horizontal="left" vertical="center"/>
    </xf>
    <xf numFmtId="0" fontId="10" fillId="0" borderId="12" xfId="0" applyFont="1" applyBorder="1" applyAlignment="1">
      <alignment horizontal="left" vertical="top"/>
    </xf>
    <xf numFmtId="0" fontId="4" fillId="0" borderId="0" xfId="0" applyFont="1" applyAlignment="1">
      <alignment horizontal="center" vertical="center"/>
    </xf>
    <xf numFmtId="0" fontId="6" fillId="4" borderId="0" xfId="0" applyFont="1" applyFill="1" applyAlignment="1">
      <alignment horizontal="center" vertical="center"/>
    </xf>
    <xf numFmtId="0" fontId="6" fillId="5" borderId="0" xfId="0" applyFont="1" applyFill="1" applyAlignment="1">
      <alignment horizontal="center" vertical="center"/>
    </xf>
    <xf numFmtId="3" fontId="0" fillId="0" borderId="0" xfId="0" applyNumberFormat="1" applyAlignment="1">
      <alignment horizontal="right" vertical="center" indent="1"/>
    </xf>
    <xf numFmtId="3" fontId="0" fillId="2" borderId="0" xfId="0" applyNumberFormat="1" applyFill="1" applyAlignment="1">
      <alignment horizontal="right" vertical="center" indent="1"/>
    </xf>
    <xf numFmtId="3" fontId="10" fillId="0" borderId="0" xfId="0" applyNumberFormat="1" applyFont="1" applyAlignment="1">
      <alignment horizontal="right" vertical="center" indent="1"/>
    </xf>
    <xf numFmtId="3" fontId="10" fillId="2" borderId="0" xfId="0" applyNumberFormat="1" applyFont="1" applyFill="1" applyAlignment="1">
      <alignment horizontal="right" vertical="center" indent="1"/>
    </xf>
    <xf numFmtId="3" fontId="12" fillId="2" borderId="0" xfId="0" applyNumberFormat="1" applyFont="1" applyFill="1" applyAlignment="1">
      <alignment horizontal="right" vertical="center" indent="1"/>
    </xf>
    <xf numFmtId="0" fontId="10" fillId="0" borderId="0" xfId="0" applyFont="1" applyAlignment="1">
      <alignment horizontal="left" vertical="top"/>
    </xf>
    <xf numFmtId="0" fontId="0" fillId="0" borderId="0" xfId="0" applyAlignment="1">
      <alignment horizontal="left" vertical="top" wrapText="1"/>
    </xf>
    <xf numFmtId="0" fontId="7" fillId="0" borderId="0" xfId="0" applyFont="1" applyAlignment="1">
      <alignment horizontal="center" vertical="center" wrapText="1"/>
    </xf>
    <xf numFmtId="0" fontId="1"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6" fillId="0" borderId="16"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0" xfId="0" applyFont="1" applyBorder="1" applyAlignment="1">
      <alignment horizontal="left" vertical="center"/>
    </xf>
    <xf numFmtId="0" fontId="6" fillId="0" borderId="8" xfId="0" applyFont="1" applyBorder="1" applyAlignment="1">
      <alignment horizontal="center" vertical="center"/>
    </xf>
    <xf numFmtId="0" fontId="6" fillId="0" borderId="3" xfId="0" applyFont="1" applyBorder="1" applyAlignment="1">
      <alignment horizontal="center" vertical="center"/>
    </xf>
    <xf numFmtId="0" fontId="6" fillId="0" borderId="6" xfId="0" applyFont="1" applyBorder="1" applyAlignment="1">
      <alignment horizontal="center" vertical="center"/>
    </xf>
    <xf numFmtId="0" fontId="11" fillId="0" borderId="10" xfId="0" applyFont="1" applyBorder="1" applyAlignment="1">
      <alignment horizontal="left" vertical="center"/>
    </xf>
    <xf numFmtId="0" fontId="6" fillId="0" borderId="16" xfId="0" applyFont="1" applyBorder="1" applyAlignment="1">
      <alignment horizontal="center" vertical="center"/>
    </xf>
    <xf numFmtId="0" fontId="6" fillId="0" borderId="11" xfId="0" applyFont="1" applyBorder="1" applyAlignment="1">
      <alignment horizontal="center" vertical="center"/>
    </xf>
    <xf numFmtId="0" fontId="6" fillId="0" borderId="13" xfId="0" applyFont="1" applyBorder="1" applyAlignment="1">
      <alignment horizontal="center" vertical="center"/>
    </xf>
    <xf numFmtId="0" fontId="11" fillId="2" borderId="0" xfId="0" applyFont="1" applyFill="1" applyAlignment="1">
      <alignment horizontal="center" vertical="center" wrapText="1"/>
    </xf>
    <xf numFmtId="0" fontId="6" fillId="0" borderId="14" xfId="0" applyFont="1" applyBorder="1" applyAlignment="1">
      <alignment horizontal="left" vertical="center"/>
    </xf>
    <xf numFmtId="0" fontId="6" fillId="0" borderId="17" xfId="0" applyFont="1" applyBorder="1" applyAlignment="1">
      <alignment horizontal="left" vertical="center"/>
    </xf>
    <xf numFmtId="0" fontId="4" fillId="0" borderId="3" xfId="0" applyFont="1" applyBorder="1" applyAlignment="1">
      <alignment horizontal="center" vertical="center"/>
    </xf>
    <xf numFmtId="0" fontId="4" fillId="0" borderId="0" xfId="0" applyFont="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6" fillId="9" borderId="0" xfId="0" applyFont="1" applyFill="1" applyAlignment="1">
      <alignment horizontal="center" vertical="center" wrapText="1"/>
    </xf>
    <xf numFmtId="0" fontId="6" fillId="8" borderId="0" xfId="0" applyFont="1" applyFill="1" applyAlignment="1">
      <alignment horizontal="center" vertical="center"/>
    </xf>
    <xf numFmtId="0" fontId="13" fillId="3" borderId="0" xfId="0" applyFont="1" applyFill="1" applyAlignment="1">
      <alignment horizontal="center" vertical="center"/>
    </xf>
    <xf numFmtId="0" fontId="4" fillId="7" borderId="0" xfId="0" applyFont="1" applyFill="1" applyAlignment="1">
      <alignment horizontal="center" vertical="center" wrapText="1"/>
    </xf>
    <xf numFmtId="0" fontId="6" fillId="10" borderId="0" xfId="0" applyFont="1" applyFill="1" applyAlignment="1">
      <alignment horizontal="center" vertical="center" wrapText="1"/>
    </xf>
    <xf numFmtId="0" fontId="6" fillId="10" borderId="0" xfId="0" applyFont="1" applyFill="1" applyAlignment="1">
      <alignment horizontal="center" vertical="center"/>
    </xf>
    <xf numFmtId="0" fontId="1" fillId="0" borderId="0" xfId="0" applyFont="1" applyAlignment="1">
      <alignment horizontal="center" vertical="center" wrapText="1"/>
    </xf>
    <xf numFmtId="0" fontId="0" fillId="11" borderId="0" xfId="0" applyFill="1"/>
    <xf numFmtId="0" fontId="0" fillId="0" borderId="21" xfId="0" applyBorder="1"/>
    <xf numFmtId="0" fontId="0" fillId="11" borderId="22" xfId="0" applyFill="1" applyBorder="1"/>
    <xf numFmtId="0" fontId="3" fillId="0" borderId="0" xfId="0" applyFont="1" applyAlignment="1">
      <alignment vertical="center"/>
    </xf>
    <xf numFmtId="0" fontId="3" fillId="11" borderId="22" xfId="0" applyFont="1" applyFill="1" applyBorder="1" applyAlignment="1">
      <alignment vertical="center"/>
    </xf>
  </cellXfs>
  <cellStyles count="1">
    <cellStyle name="Normal" xfId="0" builtinId="0"/>
  </cellStyles>
  <dxfs count="2">
    <dxf>
      <font>
        <color theme="2" tint="-0.24994659260841701"/>
      </font>
    </dxf>
    <dxf>
      <font>
        <color theme="2" tint="-0.24994659260841701"/>
      </font>
    </dxf>
  </dxfs>
  <tableStyles count="0" defaultTableStyle="TableStyleMedium2" defaultPivotStyle="PivotStyleLight16"/>
  <colors>
    <mruColors>
      <color rgb="FFE2EFDA"/>
      <color rgb="FFD9D9D9"/>
      <color rgb="FFFCE4D6"/>
      <color rgb="FFFFF2CC"/>
      <color rgb="FFED772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C1E2F-94D7-474C-901C-59D5AD6C2AEF}">
  <dimension ref="A1:G199"/>
  <sheetViews>
    <sheetView tabSelected="1" workbookViewId="0">
      <selection activeCell="K12" sqref="K12"/>
    </sheetView>
  </sheetViews>
  <sheetFormatPr baseColWidth="10" defaultRowHeight="15" x14ac:dyDescent="0.2"/>
  <sheetData>
    <row r="1" spans="1:7" x14ac:dyDescent="0.2">
      <c r="A1" s="91" t="s">
        <v>242</v>
      </c>
    </row>
    <row r="2" spans="1:7" x14ac:dyDescent="0.2">
      <c r="A2" s="91" t="s">
        <v>249</v>
      </c>
    </row>
    <row r="3" spans="1:7" x14ac:dyDescent="0.2">
      <c r="A3" s="92" t="s">
        <v>321</v>
      </c>
    </row>
    <row r="4" spans="1:7" x14ac:dyDescent="0.2">
      <c r="A4" t="s">
        <v>329</v>
      </c>
      <c r="F4" s="88"/>
    </row>
    <row r="5" spans="1:7" x14ac:dyDescent="0.2">
      <c r="A5" t="s">
        <v>330</v>
      </c>
      <c r="G5" s="88"/>
    </row>
    <row r="7" spans="1:7" x14ac:dyDescent="0.2">
      <c r="F7" t="s">
        <v>247</v>
      </c>
      <c r="G7" t="s">
        <v>331</v>
      </c>
    </row>
    <row r="8" spans="1:7" x14ac:dyDescent="0.2">
      <c r="A8" t="s">
        <v>240</v>
      </c>
      <c r="B8" t="s">
        <v>241</v>
      </c>
      <c r="C8" t="s">
        <v>243</v>
      </c>
      <c r="D8" t="s">
        <v>250</v>
      </c>
      <c r="E8" t="s">
        <v>320</v>
      </c>
      <c r="F8" t="s">
        <v>246</v>
      </c>
      <c r="G8" t="s">
        <v>246</v>
      </c>
    </row>
    <row r="9" spans="1:7" x14ac:dyDescent="0.2">
      <c r="A9" t="s">
        <v>245</v>
      </c>
      <c r="B9" s="90">
        <v>4</v>
      </c>
      <c r="C9" s="90" t="s">
        <v>244</v>
      </c>
      <c r="D9" s="90">
        <v>22.3</v>
      </c>
    </row>
    <row r="10" spans="1:7" x14ac:dyDescent="0.2">
      <c r="A10" t="s">
        <v>251</v>
      </c>
      <c r="B10" s="90"/>
      <c r="C10" s="90"/>
      <c r="D10" s="90"/>
    </row>
    <row r="11" spans="1:7" x14ac:dyDescent="0.2">
      <c r="A11" t="s">
        <v>252</v>
      </c>
      <c r="B11" s="90"/>
      <c r="C11" s="90"/>
      <c r="D11" s="90"/>
    </row>
    <row r="12" spans="1:7" x14ac:dyDescent="0.2">
      <c r="A12" t="s">
        <v>253</v>
      </c>
      <c r="B12" s="90"/>
      <c r="C12" s="90"/>
      <c r="D12" s="90"/>
    </row>
    <row r="13" spans="1:7" x14ac:dyDescent="0.2">
      <c r="A13" t="s">
        <v>254</v>
      </c>
      <c r="B13" s="90"/>
      <c r="C13" s="90"/>
      <c r="D13" s="90"/>
    </row>
    <row r="14" spans="1:7" x14ac:dyDescent="0.2">
      <c r="A14" t="s">
        <v>255</v>
      </c>
      <c r="B14" s="90"/>
      <c r="C14" s="90"/>
      <c r="D14" s="90"/>
    </row>
    <row r="15" spans="1:7" x14ac:dyDescent="0.2">
      <c r="A15" t="s">
        <v>256</v>
      </c>
      <c r="B15" s="90"/>
      <c r="C15" s="90"/>
      <c r="D15" s="90"/>
      <c r="F15" s="89"/>
    </row>
    <row r="16" spans="1:7" x14ac:dyDescent="0.2">
      <c r="A16" t="s">
        <v>257</v>
      </c>
      <c r="B16" s="90"/>
      <c r="C16" s="90"/>
      <c r="D16" s="90"/>
    </row>
    <row r="17" spans="1:5" x14ac:dyDescent="0.2">
      <c r="A17" t="s">
        <v>258</v>
      </c>
      <c r="B17" s="90"/>
      <c r="C17" s="90"/>
      <c r="D17" s="90"/>
      <c r="E17" s="89"/>
    </row>
    <row r="18" spans="1:5" x14ac:dyDescent="0.2">
      <c r="A18" t="s">
        <v>259</v>
      </c>
      <c r="B18" s="90"/>
      <c r="C18" s="90"/>
      <c r="D18" s="90"/>
    </row>
    <row r="19" spans="1:5" x14ac:dyDescent="0.2">
      <c r="A19" t="s">
        <v>260</v>
      </c>
      <c r="B19" s="90"/>
      <c r="C19" s="90"/>
      <c r="D19" s="90"/>
    </row>
    <row r="20" spans="1:5" x14ac:dyDescent="0.2">
      <c r="A20" t="s">
        <v>261</v>
      </c>
      <c r="B20" s="90"/>
      <c r="C20" s="90"/>
      <c r="D20" s="90"/>
    </row>
    <row r="21" spans="1:5" x14ac:dyDescent="0.2">
      <c r="A21" t="s">
        <v>261</v>
      </c>
      <c r="B21" s="90"/>
      <c r="C21" s="90"/>
      <c r="D21" s="90"/>
    </row>
    <row r="22" spans="1:5" x14ac:dyDescent="0.2">
      <c r="A22" t="s">
        <v>261</v>
      </c>
      <c r="B22" s="90"/>
      <c r="C22" s="90"/>
      <c r="D22" s="90"/>
    </row>
    <row r="23" spans="1:5" x14ac:dyDescent="0.2">
      <c r="A23" t="s">
        <v>262</v>
      </c>
      <c r="B23" s="90"/>
      <c r="C23" s="90"/>
      <c r="D23" s="90"/>
    </row>
    <row r="24" spans="1:5" x14ac:dyDescent="0.2">
      <c r="A24" t="s">
        <v>262</v>
      </c>
      <c r="B24" s="90"/>
      <c r="C24" s="90"/>
      <c r="D24" s="90"/>
    </row>
    <row r="25" spans="1:5" x14ac:dyDescent="0.2">
      <c r="A25" t="s">
        <v>262</v>
      </c>
      <c r="B25" s="90"/>
      <c r="C25" s="90"/>
      <c r="D25" s="90"/>
    </row>
    <row r="26" spans="1:5" x14ac:dyDescent="0.2">
      <c r="A26" t="s">
        <v>263</v>
      </c>
      <c r="B26" s="90"/>
      <c r="C26" s="90"/>
      <c r="D26" s="90"/>
    </row>
    <row r="27" spans="1:5" x14ac:dyDescent="0.2">
      <c r="A27" t="s">
        <v>263</v>
      </c>
      <c r="B27" s="90"/>
      <c r="C27" s="90"/>
      <c r="D27" s="90"/>
    </row>
    <row r="28" spans="1:5" x14ac:dyDescent="0.2">
      <c r="A28" t="s">
        <v>263</v>
      </c>
      <c r="B28" s="90"/>
      <c r="C28" s="90"/>
      <c r="D28" s="90"/>
    </row>
    <row r="29" spans="1:5" x14ac:dyDescent="0.2">
      <c r="A29" t="s">
        <v>264</v>
      </c>
      <c r="B29" s="90"/>
      <c r="C29" s="90"/>
      <c r="D29" s="90"/>
    </row>
    <row r="30" spans="1:5" x14ac:dyDescent="0.2">
      <c r="A30" t="s">
        <v>264</v>
      </c>
      <c r="B30" s="90"/>
      <c r="C30" s="90"/>
      <c r="D30" s="90"/>
    </row>
    <row r="31" spans="1:5" x14ac:dyDescent="0.2">
      <c r="A31" t="s">
        <v>264</v>
      </c>
      <c r="B31" s="90"/>
      <c r="C31" s="90"/>
      <c r="D31" s="90"/>
    </row>
    <row r="32" spans="1:5" x14ac:dyDescent="0.2">
      <c r="A32" t="s">
        <v>265</v>
      </c>
      <c r="B32" s="90"/>
      <c r="C32" s="90"/>
      <c r="D32" s="90"/>
    </row>
    <row r="33" spans="1:4" x14ac:dyDescent="0.2">
      <c r="A33" t="s">
        <v>265</v>
      </c>
      <c r="B33" s="90"/>
      <c r="C33" s="90"/>
      <c r="D33" s="90"/>
    </row>
    <row r="34" spans="1:4" x14ac:dyDescent="0.2">
      <c r="A34" t="s">
        <v>265</v>
      </c>
      <c r="B34" s="90"/>
      <c r="C34" s="90"/>
      <c r="D34" s="90"/>
    </row>
    <row r="35" spans="1:4" x14ac:dyDescent="0.2">
      <c r="A35" t="s">
        <v>266</v>
      </c>
      <c r="B35" s="90"/>
      <c r="C35" s="90"/>
      <c r="D35" s="90"/>
    </row>
    <row r="36" spans="1:4" x14ac:dyDescent="0.2">
      <c r="A36" t="s">
        <v>266</v>
      </c>
      <c r="B36" s="90"/>
      <c r="C36" s="90"/>
      <c r="D36" s="90"/>
    </row>
    <row r="37" spans="1:4" x14ac:dyDescent="0.2">
      <c r="A37" t="s">
        <v>266</v>
      </c>
      <c r="B37" s="90"/>
      <c r="C37" s="90"/>
      <c r="D37" s="90"/>
    </row>
    <row r="38" spans="1:4" x14ac:dyDescent="0.2">
      <c r="A38" t="s">
        <v>267</v>
      </c>
      <c r="B38" s="90"/>
      <c r="C38" s="90"/>
      <c r="D38" s="90"/>
    </row>
    <row r="39" spans="1:4" x14ac:dyDescent="0.2">
      <c r="A39" t="s">
        <v>267</v>
      </c>
      <c r="B39" s="90"/>
      <c r="C39" s="90"/>
      <c r="D39" s="90"/>
    </row>
    <row r="40" spans="1:4" x14ac:dyDescent="0.2">
      <c r="A40" t="s">
        <v>267</v>
      </c>
      <c r="B40" s="90"/>
      <c r="C40" s="90"/>
      <c r="D40" s="90"/>
    </row>
    <row r="41" spans="1:4" x14ac:dyDescent="0.2">
      <c r="A41" t="s">
        <v>268</v>
      </c>
      <c r="B41" s="90"/>
      <c r="C41" s="90"/>
      <c r="D41" s="90"/>
    </row>
    <row r="42" spans="1:4" x14ac:dyDescent="0.2">
      <c r="A42" t="s">
        <v>268</v>
      </c>
      <c r="B42" s="90"/>
      <c r="C42" s="90"/>
      <c r="D42" s="90"/>
    </row>
    <row r="43" spans="1:4" x14ac:dyDescent="0.2">
      <c r="A43" t="s">
        <v>268</v>
      </c>
      <c r="B43" s="90"/>
      <c r="C43" s="90"/>
      <c r="D43" s="90"/>
    </row>
    <row r="44" spans="1:4" x14ac:dyDescent="0.2">
      <c r="A44" t="s">
        <v>269</v>
      </c>
      <c r="B44" s="90"/>
      <c r="C44" s="90"/>
      <c r="D44" s="90"/>
    </row>
    <row r="45" spans="1:4" x14ac:dyDescent="0.2">
      <c r="A45" t="s">
        <v>269</v>
      </c>
      <c r="B45" s="90"/>
      <c r="C45" s="90"/>
      <c r="D45" s="90"/>
    </row>
    <row r="46" spans="1:4" x14ac:dyDescent="0.2">
      <c r="A46" t="s">
        <v>269</v>
      </c>
      <c r="B46" s="90"/>
      <c r="C46" s="90"/>
      <c r="D46" s="90"/>
    </row>
    <row r="47" spans="1:4" x14ac:dyDescent="0.2">
      <c r="A47" t="s">
        <v>270</v>
      </c>
      <c r="B47" s="90"/>
      <c r="C47" s="90"/>
      <c r="D47" s="90"/>
    </row>
    <row r="48" spans="1:4" x14ac:dyDescent="0.2">
      <c r="A48" t="s">
        <v>270</v>
      </c>
      <c r="B48" s="90"/>
      <c r="C48" s="90"/>
      <c r="D48" s="90"/>
    </row>
    <row r="49" spans="1:4" x14ac:dyDescent="0.2">
      <c r="A49" t="s">
        <v>270</v>
      </c>
      <c r="B49" s="90"/>
      <c r="C49" s="90"/>
      <c r="D49" s="90"/>
    </row>
    <row r="50" spans="1:4" x14ac:dyDescent="0.2">
      <c r="A50" t="s">
        <v>271</v>
      </c>
      <c r="B50" s="90"/>
      <c r="C50" s="90"/>
      <c r="D50" s="90"/>
    </row>
    <row r="51" spans="1:4" x14ac:dyDescent="0.2">
      <c r="A51" t="s">
        <v>271</v>
      </c>
      <c r="B51" s="90"/>
      <c r="C51" s="90"/>
      <c r="D51" s="90"/>
    </row>
    <row r="52" spans="1:4" x14ac:dyDescent="0.2">
      <c r="A52" t="s">
        <v>271</v>
      </c>
      <c r="B52" s="90"/>
      <c r="C52" s="90"/>
      <c r="D52" s="90"/>
    </row>
    <row r="53" spans="1:4" x14ac:dyDescent="0.2">
      <c r="A53" t="s">
        <v>272</v>
      </c>
      <c r="B53" s="90"/>
      <c r="C53" s="90"/>
      <c r="D53" s="90"/>
    </row>
    <row r="54" spans="1:4" x14ac:dyDescent="0.2">
      <c r="A54" t="s">
        <v>272</v>
      </c>
      <c r="B54" s="90"/>
      <c r="C54" s="90"/>
      <c r="D54" s="90"/>
    </row>
    <row r="55" spans="1:4" x14ac:dyDescent="0.2">
      <c r="A55" t="s">
        <v>272</v>
      </c>
      <c r="B55" s="90"/>
      <c r="C55" s="90"/>
      <c r="D55" s="90"/>
    </row>
    <row r="56" spans="1:4" x14ac:dyDescent="0.2">
      <c r="A56" t="s">
        <v>272</v>
      </c>
      <c r="B56" s="90"/>
      <c r="C56" s="90"/>
      <c r="D56" s="90"/>
    </row>
    <row r="57" spans="1:4" x14ac:dyDescent="0.2">
      <c r="A57" t="s">
        <v>273</v>
      </c>
      <c r="B57" s="90"/>
      <c r="C57" s="90"/>
      <c r="D57" s="90"/>
    </row>
    <row r="58" spans="1:4" x14ac:dyDescent="0.2">
      <c r="A58" t="s">
        <v>273</v>
      </c>
      <c r="B58" s="90"/>
      <c r="C58" s="90"/>
      <c r="D58" s="90"/>
    </row>
    <row r="59" spans="1:4" x14ac:dyDescent="0.2">
      <c r="A59" t="s">
        <v>273</v>
      </c>
      <c r="B59" s="90"/>
      <c r="C59" s="90"/>
      <c r="D59" s="90"/>
    </row>
    <row r="60" spans="1:4" x14ac:dyDescent="0.2">
      <c r="A60" t="s">
        <v>274</v>
      </c>
      <c r="B60" s="90"/>
      <c r="C60" s="90"/>
      <c r="D60" s="90"/>
    </row>
    <row r="61" spans="1:4" x14ac:dyDescent="0.2">
      <c r="A61" t="s">
        <v>274</v>
      </c>
      <c r="B61" s="90"/>
      <c r="C61" s="90"/>
      <c r="D61" s="90"/>
    </row>
    <row r="62" spans="1:4" x14ac:dyDescent="0.2">
      <c r="A62" t="s">
        <v>274</v>
      </c>
      <c r="B62" s="90"/>
      <c r="C62" s="90"/>
      <c r="D62" s="90"/>
    </row>
    <row r="63" spans="1:4" x14ac:dyDescent="0.2">
      <c r="A63" t="s">
        <v>275</v>
      </c>
      <c r="B63" s="90"/>
      <c r="C63" s="90"/>
      <c r="D63" s="90"/>
    </row>
    <row r="64" spans="1:4" x14ac:dyDescent="0.2">
      <c r="A64" t="s">
        <v>275</v>
      </c>
      <c r="B64" s="90"/>
      <c r="C64" s="90"/>
      <c r="D64" s="90"/>
    </row>
    <row r="65" spans="1:4" x14ac:dyDescent="0.2">
      <c r="A65" t="s">
        <v>275</v>
      </c>
      <c r="B65" s="90"/>
      <c r="C65" s="90"/>
      <c r="D65" s="90"/>
    </row>
    <row r="66" spans="1:4" x14ac:dyDescent="0.2">
      <c r="A66" t="s">
        <v>276</v>
      </c>
      <c r="B66" s="90"/>
      <c r="C66" s="90"/>
      <c r="D66" s="90"/>
    </row>
    <row r="67" spans="1:4" x14ac:dyDescent="0.2">
      <c r="A67" t="s">
        <v>276</v>
      </c>
      <c r="B67" s="90"/>
      <c r="C67" s="90"/>
      <c r="D67" s="90"/>
    </row>
    <row r="68" spans="1:4" x14ac:dyDescent="0.2">
      <c r="A68" t="s">
        <v>276</v>
      </c>
      <c r="B68" s="90"/>
      <c r="C68" s="90"/>
      <c r="D68" s="90"/>
    </row>
    <row r="69" spans="1:4" x14ac:dyDescent="0.2">
      <c r="A69" t="s">
        <v>277</v>
      </c>
      <c r="B69" s="90"/>
      <c r="C69" s="90"/>
      <c r="D69" s="90"/>
    </row>
    <row r="70" spans="1:4" x14ac:dyDescent="0.2">
      <c r="A70" t="s">
        <v>277</v>
      </c>
      <c r="B70" s="90"/>
      <c r="C70" s="90"/>
      <c r="D70" s="90"/>
    </row>
    <row r="71" spans="1:4" x14ac:dyDescent="0.2">
      <c r="A71" t="s">
        <v>277</v>
      </c>
      <c r="B71" s="90"/>
      <c r="C71" s="90"/>
      <c r="D71" s="90"/>
    </row>
    <row r="72" spans="1:4" x14ac:dyDescent="0.2">
      <c r="A72" t="s">
        <v>278</v>
      </c>
      <c r="B72" s="90"/>
      <c r="C72" s="90"/>
      <c r="D72" s="90"/>
    </row>
    <row r="73" spans="1:4" x14ac:dyDescent="0.2">
      <c r="A73" t="s">
        <v>278</v>
      </c>
      <c r="B73" s="90"/>
      <c r="C73" s="90"/>
      <c r="D73" s="90"/>
    </row>
    <row r="74" spans="1:4" x14ac:dyDescent="0.2">
      <c r="A74" t="s">
        <v>278</v>
      </c>
      <c r="B74" s="90"/>
      <c r="C74" s="90"/>
      <c r="D74" s="90"/>
    </row>
    <row r="75" spans="1:4" x14ac:dyDescent="0.2">
      <c r="A75" t="s">
        <v>279</v>
      </c>
      <c r="B75" s="90"/>
      <c r="C75" s="90"/>
      <c r="D75" s="90"/>
    </row>
    <row r="76" spans="1:4" x14ac:dyDescent="0.2">
      <c r="A76" t="s">
        <v>279</v>
      </c>
      <c r="B76" s="90"/>
      <c r="C76" s="90"/>
      <c r="D76" s="90"/>
    </row>
    <row r="77" spans="1:4" x14ac:dyDescent="0.2">
      <c r="A77" t="s">
        <v>280</v>
      </c>
      <c r="B77" s="90"/>
      <c r="C77" s="90"/>
      <c r="D77" s="90"/>
    </row>
    <row r="78" spans="1:4" x14ac:dyDescent="0.2">
      <c r="A78" t="s">
        <v>280</v>
      </c>
      <c r="B78" s="90"/>
      <c r="C78" s="90"/>
      <c r="D78" s="90"/>
    </row>
    <row r="79" spans="1:4" x14ac:dyDescent="0.2">
      <c r="A79" t="s">
        <v>280</v>
      </c>
      <c r="B79" s="90"/>
      <c r="C79" s="90"/>
      <c r="D79" s="90"/>
    </row>
    <row r="80" spans="1:4" x14ac:dyDescent="0.2">
      <c r="A80" t="s">
        <v>281</v>
      </c>
      <c r="B80" s="90"/>
      <c r="C80" s="90"/>
      <c r="D80" s="90"/>
    </row>
    <row r="81" spans="1:4" x14ac:dyDescent="0.2">
      <c r="A81" t="s">
        <v>281</v>
      </c>
      <c r="B81" s="90"/>
      <c r="C81" s="90"/>
      <c r="D81" s="90"/>
    </row>
    <row r="82" spans="1:4" x14ac:dyDescent="0.2">
      <c r="A82" t="s">
        <v>281</v>
      </c>
      <c r="B82" s="90"/>
      <c r="C82" s="90"/>
      <c r="D82" s="90"/>
    </row>
    <row r="83" spans="1:4" x14ac:dyDescent="0.2">
      <c r="A83" t="s">
        <v>282</v>
      </c>
      <c r="B83" s="90"/>
      <c r="C83" s="90"/>
      <c r="D83" s="90"/>
    </row>
    <row r="84" spans="1:4" x14ac:dyDescent="0.2">
      <c r="A84" t="s">
        <v>282</v>
      </c>
      <c r="B84" s="90"/>
      <c r="C84" s="90"/>
      <c r="D84" s="90"/>
    </row>
    <row r="85" spans="1:4" x14ac:dyDescent="0.2">
      <c r="A85" t="s">
        <v>282</v>
      </c>
      <c r="B85" s="90"/>
      <c r="C85" s="90"/>
      <c r="D85" s="90"/>
    </row>
    <row r="86" spans="1:4" x14ac:dyDescent="0.2">
      <c r="A86" t="s">
        <v>283</v>
      </c>
      <c r="B86" s="90"/>
      <c r="C86" s="90"/>
      <c r="D86" s="90"/>
    </row>
    <row r="87" spans="1:4" x14ac:dyDescent="0.2">
      <c r="A87" t="s">
        <v>283</v>
      </c>
      <c r="B87" s="90"/>
      <c r="C87" s="90"/>
      <c r="D87" s="90"/>
    </row>
    <row r="88" spans="1:4" x14ac:dyDescent="0.2">
      <c r="A88" t="s">
        <v>283</v>
      </c>
      <c r="B88" s="90"/>
      <c r="C88" s="90"/>
      <c r="D88" s="90"/>
    </row>
    <row r="89" spans="1:4" x14ac:dyDescent="0.2">
      <c r="A89" t="s">
        <v>284</v>
      </c>
      <c r="B89" s="90"/>
      <c r="C89" s="90"/>
      <c r="D89" s="90"/>
    </row>
    <row r="90" spans="1:4" x14ac:dyDescent="0.2">
      <c r="A90" t="s">
        <v>284</v>
      </c>
      <c r="B90" s="90"/>
      <c r="C90" s="90"/>
      <c r="D90" s="90"/>
    </row>
    <row r="91" spans="1:4" x14ac:dyDescent="0.2">
      <c r="A91" t="s">
        <v>284</v>
      </c>
      <c r="B91" s="90"/>
      <c r="C91" s="90"/>
      <c r="D91" s="90"/>
    </row>
    <row r="92" spans="1:4" x14ac:dyDescent="0.2">
      <c r="A92" t="s">
        <v>285</v>
      </c>
      <c r="B92" s="90"/>
      <c r="C92" s="90"/>
      <c r="D92" s="90"/>
    </row>
    <row r="93" spans="1:4" x14ac:dyDescent="0.2">
      <c r="A93" t="s">
        <v>285</v>
      </c>
      <c r="B93" s="90"/>
      <c r="C93" s="90"/>
      <c r="D93" s="90"/>
    </row>
    <row r="94" spans="1:4" x14ac:dyDescent="0.2">
      <c r="A94" t="s">
        <v>285</v>
      </c>
      <c r="B94" s="90"/>
      <c r="C94" s="90"/>
      <c r="D94" s="90"/>
    </row>
    <row r="95" spans="1:4" x14ac:dyDescent="0.2">
      <c r="A95" t="s">
        <v>286</v>
      </c>
      <c r="B95" s="90"/>
      <c r="C95" s="90"/>
      <c r="D95" s="90"/>
    </row>
    <row r="96" spans="1:4" x14ac:dyDescent="0.2">
      <c r="A96" t="s">
        <v>286</v>
      </c>
      <c r="B96" s="90"/>
      <c r="C96" s="90"/>
      <c r="D96" s="90"/>
    </row>
    <row r="97" spans="1:4" x14ac:dyDescent="0.2">
      <c r="A97" t="s">
        <v>286</v>
      </c>
      <c r="B97" s="90"/>
      <c r="C97" s="90"/>
      <c r="D97" s="90"/>
    </row>
    <row r="98" spans="1:4" x14ac:dyDescent="0.2">
      <c r="A98" t="s">
        <v>287</v>
      </c>
      <c r="B98" s="90"/>
      <c r="C98" s="90"/>
      <c r="D98" s="90"/>
    </row>
    <row r="99" spans="1:4" x14ac:dyDescent="0.2">
      <c r="A99" t="s">
        <v>287</v>
      </c>
      <c r="B99" s="90"/>
      <c r="C99" s="90"/>
      <c r="D99" s="90"/>
    </row>
    <row r="100" spans="1:4" x14ac:dyDescent="0.2">
      <c r="A100" t="s">
        <v>287</v>
      </c>
      <c r="B100" s="90"/>
      <c r="C100" s="90"/>
      <c r="D100" s="90"/>
    </row>
    <row r="101" spans="1:4" x14ac:dyDescent="0.2">
      <c r="A101" t="s">
        <v>288</v>
      </c>
      <c r="B101" s="90"/>
      <c r="C101" s="90"/>
      <c r="D101" s="90"/>
    </row>
    <row r="102" spans="1:4" x14ac:dyDescent="0.2">
      <c r="A102" t="s">
        <v>288</v>
      </c>
      <c r="B102" s="90"/>
      <c r="C102" s="90"/>
      <c r="D102" s="90"/>
    </row>
    <row r="103" spans="1:4" x14ac:dyDescent="0.2">
      <c r="A103" t="s">
        <v>288</v>
      </c>
      <c r="B103" s="90"/>
      <c r="C103" s="90"/>
      <c r="D103" s="90"/>
    </row>
    <row r="104" spans="1:4" x14ac:dyDescent="0.2">
      <c r="A104" t="s">
        <v>289</v>
      </c>
      <c r="B104" s="90"/>
      <c r="C104" s="90"/>
      <c r="D104" s="90"/>
    </row>
    <row r="105" spans="1:4" x14ac:dyDescent="0.2">
      <c r="A105" t="s">
        <v>289</v>
      </c>
      <c r="B105" s="90"/>
      <c r="C105" s="90"/>
      <c r="D105" s="90"/>
    </row>
    <row r="106" spans="1:4" x14ac:dyDescent="0.2">
      <c r="A106" t="s">
        <v>289</v>
      </c>
      <c r="B106" s="90"/>
      <c r="C106" s="90"/>
      <c r="D106" s="90"/>
    </row>
    <row r="107" spans="1:4" x14ac:dyDescent="0.2">
      <c r="A107" t="s">
        <v>290</v>
      </c>
      <c r="B107" s="90"/>
      <c r="C107" s="90"/>
      <c r="D107" s="90"/>
    </row>
    <row r="108" spans="1:4" x14ac:dyDescent="0.2">
      <c r="A108" t="s">
        <v>290</v>
      </c>
      <c r="B108" s="90"/>
      <c r="C108" s="90"/>
      <c r="D108" s="90"/>
    </row>
    <row r="109" spans="1:4" x14ac:dyDescent="0.2">
      <c r="A109" t="s">
        <v>290</v>
      </c>
      <c r="B109" s="90"/>
      <c r="C109" s="90"/>
      <c r="D109" s="90"/>
    </row>
    <row r="110" spans="1:4" x14ac:dyDescent="0.2">
      <c r="A110" t="s">
        <v>291</v>
      </c>
      <c r="B110" s="90"/>
      <c r="C110" s="90"/>
      <c r="D110" s="90"/>
    </row>
    <row r="111" spans="1:4" x14ac:dyDescent="0.2">
      <c r="A111" t="s">
        <v>291</v>
      </c>
      <c r="B111" s="90"/>
      <c r="C111" s="90"/>
      <c r="D111" s="90"/>
    </row>
    <row r="112" spans="1:4" x14ac:dyDescent="0.2">
      <c r="A112" t="s">
        <v>291</v>
      </c>
      <c r="B112" s="90"/>
      <c r="C112" s="90"/>
      <c r="D112" s="90"/>
    </row>
    <row r="113" spans="1:4" x14ac:dyDescent="0.2">
      <c r="A113" t="s">
        <v>292</v>
      </c>
      <c r="B113" s="90"/>
      <c r="C113" s="90"/>
      <c r="D113" s="90"/>
    </row>
    <row r="114" spans="1:4" x14ac:dyDescent="0.2">
      <c r="A114" t="s">
        <v>292</v>
      </c>
      <c r="B114" s="90"/>
      <c r="C114" s="90"/>
      <c r="D114" s="90"/>
    </row>
    <row r="115" spans="1:4" x14ac:dyDescent="0.2">
      <c r="A115" t="s">
        <v>292</v>
      </c>
      <c r="B115" s="90"/>
      <c r="C115" s="90"/>
      <c r="D115" s="90"/>
    </row>
    <row r="116" spans="1:4" x14ac:dyDescent="0.2">
      <c r="A116" t="s">
        <v>293</v>
      </c>
      <c r="B116" s="90"/>
      <c r="C116" s="90"/>
      <c r="D116" s="90"/>
    </row>
    <row r="117" spans="1:4" x14ac:dyDescent="0.2">
      <c r="A117" t="s">
        <v>293</v>
      </c>
      <c r="B117" s="90"/>
      <c r="C117" s="90"/>
      <c r="D117" s="90"/>
    </row>
    <row r="118" spans="1:4" x14ac:dyDescent="0.2">
      <c r="A118" t="s">
        <v>293</v>
      </c>
      <c r="B118" s="90"/>
      <c r="C118" s="90"/>
      <c r="D118" s="90"/>
    </row>
    <row r="119" spans="1:4" x14ac:dyDescent="0.2">
      <c r="A119" t="s">
        <v>294</v>
      </c>
      <c r="B119" s="90"/>
      <c r="C119" s="90"/>
      <c r="D119" s="90"/>
    </row>
    <row r="120" spans="1:4" x14ac:dyDescent="0.2">
      <c r="A120" t="s">
        <v>294</v>
      </c>
      <c r="B120" s="90"/>
      <c r="C120" s="90"/>
      <c r="D120" s="90"/>
    </row>
    <row r="121" spans="1:4" x14ac:dyDescent="0.2">
      <c r="A121" t="s">
        <v>294</v>
      </c>
      <c r="B121" s="90"/>
      <c r="C121" s="90"/>
      <c r="D121" s="90"/>
    </row>
    <row r="122" spans="1:4" x14ac:dyDescent="0.2">
      <c r="A122" t="s">
        <v>295</v>
      </c>
      <c r="B122" s="90"/>
      <c r="C122" s="90"/>
      <c r="D122" s="90"/>
    </row>
    <row r="123" spans="1:4" x14ac:dyDescent="0.2">
      <c r="A123" t="s">
        <v>295</v>
      </c>
      <c r="B123" s="90"/>
      <c r="C123" s="90"/>
      <c r="D123" s="90"/>
    </row>
    <row r="124" spans="1:4" x14ac:dyDescent="0.2">
      <c r="A124" t="s">
        <v>295</v>
      </c>
      <c r="B124" s="90"/>
      <c r="C124" s="90"/>
      <c r="D124" s="90"/>
    </row>
    <row r="125" spans="1:4" x14ac:dyDescent="0.2">
      <c r="A125" t="s">
        <v>296</v>
      </c>
      <c r="B125" s="90"/>
      <c r="C125" s="90"/>
      <c r="D125" s="90"/>
    </row>
    <row r="126" spans="1:4" x14ac:dyDescent="0.2">
      <c r="A126" t="s">
        <v>296</v>
      </c>
      <c r="B126" s="90"/>
      <c r="C126" s="90"/>
      <c r="D126" s="90"/>
    </row>
    <row r="127" spans="1:4" x14ac:dyDescent="0.2">
      <c r="A127" t="s">
        <v>296</v>
      </c>
      <c r="B127" s="90"/>
      <c r="C127" s="90"/>
      <c r="D127" s="90"/>
    </row>
    <row r="128" spans="1:4" x14ac:dyDescent="0.2">
      <c r="A128" t="s">
        <v>297</v>
      </c>
      <c r="B128" s="90"/>
      <c r="C128" s="90"/>
      <c r="D128" s="90"/>
    </row>
    <row r="129" spans="1:4" x14ac:dyDescent="0.2">
      <c r="A129" t="s">
        <v>297</v>
      </c>
      <c r="B129" s="90"/>
      <c r="C129" s="90"/>
      <c r="D129" s="90"/>
    </row>
    <row r="130" spans="1:4" x14ac:dyDescent="0.2">
      <c r="A130" t="s">
        <v>297</v>
      </c>
      <c r="B130" s="90"/>
      <c r="C130" s="90"/>
      <c r="D130" s="90"/>
    </row>
    <row r="131" spans="1:4" x14ac:dyDescent="0.2">
      <c r="A131" t="s">
        <v>298</v>
      </c>
      <c r="B131" s="90"/>
      <c r="C131" s="90"/>
      <c r="D131" s="90"/>
    </row>
    <row r="132" spans="1:4" x14ac:dyDescent="0.2">
      <c r="A132" t="s">
        <v>298</v>
      </c>
      <c r="B132" s="90"/>
      <c r="C132" s="90"/>
      <c r="D132" s="90"/>
    </row>
    <row r="133" spans="1:4" x14ac:dyDescent="0.2">
      <c r="A133" t="s">
        <v>298</v>
      </c>
      <c r="B133" s="90"/>
      <c r="C133" s="90"/>
      <c r="D133" s="90"/>
    </row>
    <row r="134" spans="1:4" x14ac:dyDescent="0.2">
      <c r="A134" t="s">
        <v>299</v>
      </c>
      <c r="B134" s="90"/>
      <c r="C134" s="90"/>
      <c r="D134" s="90"/>
    </row>
    <row r="135" spans="1:4" x14ac:dyDescent="0.2">
      <c r="A135" t="s">
        <v>299</v>
      </c>
      <c r="B135" s="90"/>
      <c r="C135" s="90"/>
      <c r="D135" s="90"/>
    </row>
    <row r="136" spans="1:4" x14ac:dyDescent="0.2">
      <c r="A136" t="s">
        <v>299</v>
      </c>
      <c r="B136" s="90"/>
      <c r="C136" s="90"/>
      <c r="D136" s="90"/>
    </row>
    <row r="137" spans="1:4" x14ac:dyDescent="0.2">
      <c r="A137" t="s">
        <v>300</v>
      </c>
      <c r="B137" s="90"/>
      <c r="C137" s="90"/>
      <c r="D137" s="90"/>
    </row>
    <row r="138" spans="1:4" x14ac:dyDescent="0.2">
      <c r="A138" t="s">
        <v>300</v>
      </c>
      <c r="B138" s="90"/>
      <c r="C138" s="90"/>
      <c r="D138" s="90"/>
    </row>
    <row r="139" spans="1:4" x14ac:dyDescent="0.2">
      <c r="A139" t="s">
        <v>300</v>
      </c>
      <c r="B139" s="90"/>
      <c r="C139" s="90"/>
      <c r="D139" s="90"/>
    </row>
    <row r="140" spans="1:4" x14ac:dyDescent="0.2">
      <c r="A140" t="s">
        <v>301</v>
      </c>
      <c r="B140" s="90"/>
      <c r="C140" s="90"/>
      <c r="D140" s="90"/>
    </row>
    <row r="141" spans="1:4" x14ac:dyDescent="0.2">
      <c r="A141" t="s">
        <v>301</v>
      </c>
      <c r="B141" s="90"/>
      <c r="C141" s="90"/>
      <c r="D141" s="90"/>
    </row>
    <row r="142" spans="1:4" x14ac:dyDescent="0.2">
      <c r="A142" t="s">
        <v>301</v>
      </c>
      <c r="B142" s="90"/>
      <c r="C142" s="90"/>
      <c r="D142" s="90"/>
    </row>
    <row r="143" spans="1:4" x14ac:dyDescent="0.2">
      <c r="A143" t="s">
        <v>302</v>
      </c>
      <c r="B143" s="90"/>
      <c r="C143" s="90"/>
      <c r="D143" s="90"/>
    </row>
    <row r="144" spans="1:4" x14ac:dyDescent="0.2">
      <c r="A144" t="s">
        <v>302</v>
      </c>
      <c r="B144" s="90"/>
      <c r="C144" s="90"/>
      <c r="D144" s="90"/>
    </row>
    <row r="145" spans="1:4" x14ac:dyDescent="0.2">
      <c r="A145" t="s">
        <v>302</v>
      </c>
      <c r="B145" s="90"/>
      <c r="C145" s="90"/>
      <c r="D145" s="90"/>
    </row>
    <row r="146" spans="1:4" x14ac:dyDescent="0.2">
      <c r="A146" t="s">
        <v>303</v>
      </c>
      <c r="B146" s="90"/>
      <c r="C146" s="90"/>
      <c r="D146" s="90"/>
    </row>
    <row r="147" spans="1:4" x14ac:dyDescent="0.2">
      <c r="A147" t="s">
        <v>303</v>
      </c>
      <c r="B147" s="90"/>
      <c r="C147" s="90"/>
      <c r="D147" s="90"/>
    </row>
    <row r="148" spans="1:4" x14ac:dyDescent="0.2">
      <c r="A148" t="s">
        <v>303</v>
      </c>
      <c r="B148" s="90"/>
      <c r="C148" s="90"/>
      <c r="D148" s="90"/>
    </row>
    <row r="149" spans="1:4" x14ac:dyDescent="0.2">
      <c r="A149" t="s">
        <v>304</v>
      </c>
      <c r="B149" s="90"/>
      <c r="C149" s="90"/>
      <c r="D149" s="90"/>
    </row>
    <row r="150" spans="1:4" x14ac:dyDescent="0.2">
      <c r="A150" t="s">
        <v>304</v>
      </c>
      <c r="B150" s="90"/>
      <c r="C150" s="90"/>
      <c r="D150" s="90"/>
    </row>
    <row r="151" spans="1:4" x14ac:dyDescent="0.2">
      <c r="A151" t="s">
        <v>304</v>
      </c>
      <c r="B151" s="90"/>
      <c r="C151" s="90"/>
      <c r="D151" s="90"/>
    </row>
    <row r="152" spans="1:4" x14ac:dyDescent="0.2">
      <c r="A152" t="s">
        <v>305</v>
      </c>
      <c r="B152" s="90"/>
      <c r="C152" s="90"/>
      <c r="D152" s="90"/>
    </row>
    <row r="153" spans="1:4" x14ac:dyDescent="0.2">
      <c r="A153" t="s">
        <v>305</v>
      </c>
      <c r="B153" s="90"/>
      <c r="C153" s="90"/>
      <c r="D153" s="90"/>
    </row>
    <row r="154" spans="1:4" x14ac:dyDescent="0.2">
      <c r="A154" t="s">
        <v>305</v>
      </c>
      <c r="B154" s="90"/>
      <c r="C154" s="90"/>
      <c r="D154" s="90"/>
    </row>
    <row r="155" spans="1:4" x14ac:dyDescent="0.2">
      <c r="A155" t="s">
        <v>290</v>
      </c>
      <c r="B155" s="90"/>
      <c r="C155" s="90"/>
      <c r="D155" s="90"/>
    </row>
    <row r="156" spans="1:4" x14ac:dyDescent="0.2">
      <c r="A156" t="s">
        <v>290</v>
      </c>
      <c r="B156" s="90"/>
      <c r="C156" s="90"/>
      <c r="D156" s="90"/>
    </row>
    <row r="157" spans="1:4" x14ac:dyDescent="0.2">
      <c r="A157" t="s">
        <v>290</v>
      </c>
      <c r="B157" s="90"/>
      <c r="C157" s="90"/>
      <c r="D157" s="90"/>
    </row>
    <row r="158" spans="1:4" x14ac:dyDescent="0.2">
      <c r="A158" t="s">
        <v>306</v>
      </c>
      <c r="B158" s="90"/>
      <c r="C158" s="90"/>
      <c r="D158" s="90"/>
    </row>
    <row r="159" spans="1:4" x14ac:dyDescent="0.2">
      <c r="A159" t="s">
        <v>306</v>
      </c>
      <c r="B159" s="90"/>
      <c r="C159" s="90"/>
      <c r="D159" s="90"/>
    </row>
    <row r="160" spans="1:4" x14ac:dyDescent="0.2">
      <c r="A160" t="s">
        <v>306</v>
      </c>
      <c r="B160" s="90"/>
      <c r="C160" s="90"/>
      <c r="D160" s="90"/>
    </row>
    <row r="161" spans="1:4" x14ac:dyDescent="0.2">
      <c r="A161" t="s">
        <v>307</v>
      </c>
      <c r="B161" s="90"/>
      <c r="C161" s="90"/>
      <c r="D161" s="90"/>
    </row>
    <row r="162" spans="1:4" x14ac:dyDescent="0.2">
      <c r="A162" t="s">
        <v>307</v>
      </c>
      <c r="B162" s="90"/>
      <c r="C162" s="90"/>
      <c r="D162" s="90"/>
    </row>
    <row r="163" spans="1:4" x14ac:dyDescent="0.2">
      <c r="A163" t="s">
        <v>307</v>
      </c>
      <c r="B163" s="90"/>
      <c r="C163" s="90"/>
      <c r="D163" s="90"/>
    </row>
    <row r="164" spans="1:4" x14ac:dyDescent="0.2">
      <c r="A164" t="s">
        <v>308</v>
      </c>
      <c r="B164" s="90"/>
      <c r="C164" s="90"/>
      <c r="D164" s="90"/>
    </row>
    <row r="165" spans="1:4" x14ac:dyDescent="0.2">
      <c r="A165" t="s">
        <v>308</v>
      </c>
      <c r="B165" s="90"/>
      <c r="C165" s="90"/>
      <c r="D165" s="90"/>
    </row>
    <row r="166" spans="1:4" x14ac:dyDescent="0.2">
      <c r="A166" t="s">
        <v>308</v>
      </c>
      <c r="B166" s="90"/>
      <c r="C166" s="90"/>
      <c r="D166" s="90"/>
    </row>
    <row r="167" spans="1:4" x14ac:dyDescent="0.2">
      <c r="A167" t="s">
        <v>309</v>
      </c>
      <c r="B167" s="90"/>
      <c r="C167" s="90"/>
      <c r="D167" s="90"/>
    </row>
    <row r="168" spans="1:4" x14ac:dyDescent="0.2">
      <c r="A168" t="s">
        <v>309</v>
      </c>
      <c r="B168" s="90"/>
      <c r="C168" s="90"/>
      <c r="D168" s="90"/>
    </row>
    <row r="169" spans="1:4" x14ac:dyDescent="0.2">
      <c r="A169" t="s">
        <v>309</v>
      </c>
      <c r="B169" s="90"/>
      <c r="C169" s="90"/>
      <c r="D169" s="90"/>
    </row>
    <row r="170" spans="1:4" x14ac:dyDescent="0.2">
      <c r="A170" t="s">
        <v>310</v>
      </c>
      <c r="B170" s="90"/>
      <c r="C170" s="90"/>
      <c r="D170" s="90"/>
    </row>
    <row r="171" spans="1:4" x14ac:dyDescent="0.2">
      <c r="A171" t="s">
        <v>310</v>
      </c>
      <c r="B171" s="90"/>
      <c r="C171" s="90"/>
      <c r="D171" s="90"/>
    </row>
    <row r="172" spans="1:4" x14ac:dyDescent="0.2">
      <c r="A172" t="s">
        <v>310</v>
      </c>
      <c r="B172" s="90"/>
      <c r="C172" s="90"/>
      <c r="D172" s="90"/>
    </row>
    <row r="173" spans="1:4" x14ac:dyDescent="0.2">
      <c r="A173" t="s">
        <v>311</v>
      </c>
      <c r="B173" s="90"/>
      <c r="C173" s="90"/>
      <c r="D173" s="90"/>
    </row>
    <row r="174" spans="1:4" x14ac:dyDescent="0.2">
      <c r="A174" t="s">
        <v>311</v>
      </c>
      <c r="B174" s="90"/>
      <c r="C174" s="90"/>
      <c r="D174" s="90"/>
    </row>
    <row r="175" spans="1:4" x14ac:dyDescent="0.2">
      <c r="A175" t="s">
        <v>311</v>
      </c>
      <c r="B175" s="90"/>
      <c r="C175" s="90"/>
      <c r="D175" s="90"/>
    </row>
    <row r="176" spans="1:4" x14ac:dyDescent="0.2">
      <c r="A176" t="s">
        <v>312</v>
      </c>
      <c r="B176" s="90"/>
      <c r="C176" s="90"/>
      <c r="D176" s="90"/>
    </row>
    <row r="177" spans="1:4" x14ac:dyDescent="0.2">
      <c r="A177" t="s">
        <v>312</v>
      </c>
      <c r="B177" s="90"/>
      <c r="C177" s="90"/>
      <c r="D177" s="90"/>
    </row>
    <row r="178" spans="1:4" x14ac:dyDescent="0.2">
      <c r="A178" t="s">
        <v>312</v>
      </c>
      <c r="B178" s="90"/>
      <c r="C178" s="90"/>
      <c r="D178" s="90"/>
    </row>
    <row r="179" spans="1:4" x14ac:dyDescent="0.2">
      <c r="A179" t="s">
        <v>313</v>
      </c>
      <c r="B179" s="90"/>
      <c r="C179" s="90"/>
      <c r="D179" s="90"/>
    </row>
    <row r="180" spans="1:4" x14ac:dyDescent="0.2">
      <c r="A180" t="s">
        <v>313</v>
      </c>
      <c r="B180" s="90"/>
      <c r="C180" s="90"/>
      <c r="D180" s="90"/>
    </row>
    <row r="181" spans="1:4" x14ac:dyDescent="0.2">
      <c r="A181" t="s">
        <v>313</v>
      </c>
      <c r="B181" s="90"/>
      <c r="C181" s="90"/>
      <c r="D181" s="90"/>
    </row>
    <row r="182" spans="1:4" x14ac:dyDescent="0.2">
      <c r="A182" t="s">
        <v>314</v>
      </c>
      <c r="B182" s="90"/>
      <c r="C182" s="90"/>
      <c r="D182" s="90"/>
    </row>
    <row r="183" spans="1:4" x14ac:dyDescent="0.2">
      <c r="A183" t="s">
        <v>314</v>
      </c>
      <c r="B183" s="90"/>
      <c r="C183" s="90"/>
      <c r="D183" s="90"/>
    </row>
    <row r="184" spans="1:4" x14ac:dyDescent="0.2">
      <c r="A184" t="s">
        <v>314</v>
      </c>
      <c r="B184" s="90"/>
      <c r="C184" s="90"/>
      <c r="D184" s="90"/>
    </row>
    <row r="185" spans="1:4" x14ac:dyDescent="0.2">
      <c r="A185" t="s">
        <v>315</v>
      </c>
      <c r="B185" s="90"/>
      <c r="C185" s="90"/>
      <c r="D185" s="90"/>
    </row>
    <row r="186" spans="1:4" x14ac:dyDescent="0.2">
      <c r="A186" t="s">
        <v>315</v>
      </c>
      <c r="B186" s="90"/>
      <c r="C186" s="90"/>
      <c r="D186" s="90"/>
    </row>
    <row r="187" spans="1:4" x14ac:dyDescent="0.2">
      <c r="A187" t="s">
        <v>315</v>
      </c>
      <c r="B187" s="90"/>
      <c r="C187" s="90"/>
      <c r="D187" s="90"/>
    </row>
    <row r="188" spans="1:4" x14ac:dyDescent="0.2">
      <c r="A188" t="s">
        <v>316</v>
      </c>
      <c r="B188" s="90"/>
      <c r="C188" s="90"/>
      <c r="D188" s="90"/>
    </row>
    <row r="189" spans="1:4" x14ac:dyDescent="0.2">
      <c r="A189" t="s">
        <v>316</v>
      </c>
      <c r="B189" s="90"/>
      <c r="C189" s="90"/>
      <c r="D189" s="90"/>
    </row>
    <row r="190" spans="1:4" x14ac:dyDescent="0.2">
      <c r="A190" t="s">
        <v>316</v>
      </c>
      <c r="B190" s="90"/>
      <c r="C190" s="90"/>
      <c r="D190" s="90"/>
    </row>
    <row r="191" spans="1:4" x14ac:dyDescent="0.2">
      <c r="A191" t="s">
        <v>317</v>
      </c>
      <c r="B191" s="90"/>
      <c r="C191" s="90"/>
      <c r="D191" s="90"/>
    </row>
    <row r="192" spans="1:4" x14ac:dyDescent="0.2">
      <c r="A192" t="s">
        <v>317</v>
      </c>
      <c r="B192" s="90"/>
      <c r="C192" s="90"/>
      <c r="D192" s="90"/>
    </row>
    <row r="193" spans="1:4" x14ac:dyDescent="0.2">
      <c r="A193" t="s">
        <v>317</v>
      </c>
      <c r="B193" s="90"/>
      <c r="C193" s="90"/>
      <c r="D193" s="90"/>
    </row>
    <row r="194" spans="1:4" x14ac:dyDescent="0.2">
      <c r="A194" t="s">
        <v>318</v>
      </c>
      <c r="B194" s="90"/>
      <c r="C194" s="90"/>
      <c r="D194" s="90"/>
    </row>
    <row r="195" spans="1:4" x14ac:dyDescent="0.2">
      <c r="A195" t="s">
        <v>318</v>
      </c>
      <c r="B195" s="90"/>
      <c r="C195" s="90"/>
      <c r="D195" s="90"/>
    </row>
    <row r="196" spans="1:4" x14ac:dyDescent="0.2">
      <c r="A196" t="s">
        <v>318</v>
      </c>
      <c r="B196" s="90"/>
      <c r="C196" s="90"/>
      <c r="D196" s="90"/>
    </row>
    <row r="197" spans="1:4" x14ac:dyDescent="0.2">
      <c r="A197" t="s">
        <v>319</v>
      </c>
      <c r="B197" s="90"/>
      <c r="C197" s="90"/>
      <c r="D197" s="90"/>
    </row>
    <row r="198" spans="1:4" x14ac:dyDescent="0.2">
      <c r="A198" t="s">
        <v>319</v>
      </c>
      <c r="B198" s="90"/>
      <c r="C198" s="90"/>
      <c r="D198" s="90"/>
    </row>
    <row r="199" spans="1:4" x14ac:dyDescent="0.2">
      <c r="A199" t="s">
        <v>319</v>
      </c>
      <c r="B199" s="90"/>
      <c r="C199" s="90"/>
      <c r="D199" s="90"/>
    </row>
  </sheetData>
  <phoneticPr fontId="1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70726-5123-8244-B42D-3DDD119D1E66}">
  <dimension ref="A1:G197"/>
  <sheetViews>
    <sheetView workbookViewId="0">
      <selection activeCell="G8" sqref="G8"/>
    </sheetView>
  </sheetViews>
  <sheetFormatPr baseColWidth="10" defaultRowHeight="15" x14ac:dyDescent="0.2"/>
  <cols>
    <col min="1" max="1" width="13" customWidth="1"/>
  </cols>
  <sheetData>
    <row r="1" spans="1:7" x14ac:dyDescent="0.2">
      <c r="A1" s="91" t="s">
        <v>322</v>
      </c>
    </row>
    <row r="2" spans="1:7" x14ac:dyDescent="0.2">
      <c r="A2" s="92" t="s">
        <v>321</v>
      </c>
    </row>
    <row r="3" spans="1:7" x14ac:dyDescent="0.2">
      <c r="A3" t="s">
        <v>326</v>
      </c>
      <c r="B3" t="s">
        <v>324</v>
      </c>
      <c r="C3">
        <v>1.63</v>
      </c>
      <c r="D3" t="s">
        <v>328</v>
      </c>
    </row>
    <row r="4" spans="1:7" x14ac:dyDescent="0.2">
      <c r="B4" t="s">
        <v>325</v>
      </c>
      <c r="C4">
        <v>3.95</v>
      </c>
      <c r="D4" t="s">
        <v>328</v>
      </c>
    </row>
    <row r="5" spans="1:7" x14ac:dyDescent="0.2">
      <c r="F5" t="s">
        <v>247</v>
      </c>
      <c r="G5" t="s">
        <v>248</v>
      </c>
    </row>
    <row r="6" spans="1:7" x14ac:dyDescent="0.2">
      <c r="A6" t="s">
        <v>240</v>
      </c>
      <c r="B6" t="s">
        <v>323</v>
      </c>
      <c r="C6" t="s">
        <v>324</v>
      </c>
      <c r="D6" t="s">
        <v>325</v>
      </c>
      <c r="E6" t="s">
        <v>327</v>
      </c>
      <c r="F6" t="s">
        <v>246</v>
      </c>
      <c r="G6" t="s">
        <v>246</v>
      </c>
    </row>
    <row r="7" spans="1:7" x14ac:dyDescent="0.2">
      <c r="A7" t="s">
        <v>245</v>
      </c>
      <c r="B7" s="90">
        <v>5</v>
      </c>
      <c r="C7" s="90">
        <v>4</v>
      </c>
      <c r="D7" s="90">
        <v>1</v>
      </c>
      <c r="E7">
        <f>(C7*$C$3)+(D7*$C$4)</f>
        <v>10.469999999999999</v>
      </c>
      <c r="G7">
        <f>(52-5)*E7</f>
        <v>492.08999999999992</v>
      </c>
    </row>
    <row r="8" spans="1:7" x14ac:dyDescent="0.2">
      <c r="A8" t="s">
        <v>251</v>
      </c>
      <c r="B8" s="90"/>
      <c r="C8" s="90"/>
      <c r="D8" s="90"/>
    </row>
    <row r="9" spans="1:7" x14ac:dyDescent="0.2">
      <c r="A9" t="s">
        <v>252</v>
      </c>
      <c r="B9" s="90"/>
      <c r="C9" s="90"/>
      <c r="D9" s="90"/>
    </row>
    <row r="10" spans="1:7" x14ac:dyDescent="0.2">
      <c r="A10" t="s">
        <v>253</v>
      </c>
      <c r="B10" s="90"/>
      <c r="C10" s="90"/>
      <c r="D10" s="90"/>
    </row>
    <row r="11" spans="1:7" x14ac:dyDescent="0.2">
      <c r="A11" t="s">
        <v>254</v>
      </c>
      <c r="B11" s="90"/>
      <c r="C11" s="90"/>
      <c r="D11" s="90"/>
    </row>
    <row r="12" spans="1:7" x14ac:dyDescent="0.2">
      <c r="A12" t="s">
        <v>255</v>
      </c>
      <c r="B12" s="90"/>
      <c r="C12" s="90"/>
      <c r="D12" s="90"/>
    </row>
    <row r="13" spans="1:7" x14ac:dyDescent="0.2">
      <c r="A13" t="s">
        <v>256</v>
      </c>
      <c r="B13" s="90"/>
      <c r="C13" s="90"/>
      <c r="D13" s="90"/>
      <c r="F13" s="89"/>
    </row>
    <row r="14" spans="1:7" x14ac:dyDescent="0.2">
      <c r="A14" t="s">
        <v>257</v>
      </c>
      <c r="B14" s="90"/>
      <c r="C14" s="90"/>
      <c r="D14" s="90"/>
    </row>
    <row r="15" spans="1:7" x14ac:dyDescent="0.2">
      <c r="A15" t="s">
        <v>258</v>
      </c>
      <c r="B15" s="90"/>
      <c r="C15" s="90"/>
      <c r="D15" s="90"/>
      <c r="E15" s="89"/>
    </row>
    <row r="16" spans="1:7" x14ac:dyDescent="0.2">
      <c r="A16" t="s">
        <v>259</v>
      </c>
      <c r="B16" s="90"/>
      <c r="C16" s="90"/>
      <c r="D16" s="90"/>
    </row>
    <row r="17" spans="1:4" x14ac:dyDescent="0.2">
      <c r="A17" t="s">
        <v>260</v>
      </c>
      <c r="B17" s="90"/>
      <c r="C17" s="90"/>
      <c r="D17" s="90"/>
    </row>
    <row r="18" spans="1:4" x14ac:dyDescent="0.2">
      <c r="A18" t="s">
        <v>261</v>
      </c>
      <c r="B18" s="90"/>
      <c r="C18" s="90"/>
      <c r="D18" s="90"/>
    </row>
    <row r="19" spans="1:4" x14ac:dyDescent="0.2">
      <c r="A19" t="s">
        <v>261</v>
      </c>
      <c r="B19" s="90"/>
      <c r="C19" s="90"/>
      <c r="D19" s="90"/>
    </row>
    <row r="20" spans="1:4" x14ac:dyDescent="0.2">
      <c r="A20" t="s">
        <v>261</v>
      </c>
      <c r="B20" s="90"/>
      <c r="C20" s="90"/>
      <c r="D20" s="90"/>
    </row>
    <row r="21" spans="1:4" x14ac:dyDescent="0.2">
      <c r="A21" t="s">
        <v>262</v>
      </c>
      <c r="B21" s="90"/>
      <c r="C21" s="90"/>
      <c r="D21" s="90"/>
    </row>
    <row r="22" spans="1:4" x14ac:dyDescent="0.2">
      <c r="A22" t="s">
        <v>262</v>
      </c>
      <c r="B22" s="90"/>
      <c r="C22" s="90"/>
      <c r="D22" s="90"/>
    </row>
    <row r="23" spans="1:4" x14ac:dyDescent="0.2">
      <c r="A23" t="s">
        <v>262</v>
      </c>
      <c r="B23" s="90"/>
      <c r="C23" s="90"/>
      <c r="D23" s="90"/>
    </row>
    <row r="24" spans="1:4" x14ac:dyDescent="0.2">
      <c r="A24" t="s">
        <v>263</v>
      </c>
      <c r="B24" s="90"/>
      <c r="C24" s="90"/>
      <c r="D24" s="90"/>
    </row>
    <row r="25" spans="1:4" x14ac:dyDescent="0.2">
      <c r="A25" t="s">
        <v>263</v>
      </c>
      <c r="B25" s="90"/>
      <c r="C25" s="90"/>
      <c r="D25" s="90"/>
    </row>
    <row r="26" spans="1:4" x14ac:dyDescent="0.2">
      <c r="A26" t="s">
        <v>263</v>
      </c>
      <c r="B26" s="90"/>
      <c r="C26" s="90"/>
      <c r="D26" s="90"/>
    </row>
    <row r="27" spans="1:4" x14ac:dyDescent="0.2">
      <c r="A27" t="s">
        <v>264</v>
      </c>
      <c r="B27" s="90"/>
      <c r="C27" s="90"/>
      <c r="D27" s="90"/>
    </row>
    <row r="28" spans="1:4" x14ac:dyDescent="0.2">
      <c r="A28" t="s">
        <v>264</v>
      </c>
      <c r="B28" s="90"/>
      <c r="C28" s="90"/>
      <c r="D28" s="90"/>
    </row>
    <row r="29" spans="1:4" x14ac:dyDescent="0.2">
      <c r="A29" t="s">
        <v>264</v>
      </c>
      <c r="B29" s="90"/>
      <c r="C29" s="90"/>
      <c r="D29" s="90"/>
    </row>
    <row r="30" spans="1:4" x14ac:dyDescent="0.2">
      <c r="A30" t="s">
        <v>265</v>
      </c>
      <c r="B30" s="90"/>
      <c r="C30" s="90"/>
      <c r="D30" s="90"/>
    </row>
    <row r="31" spans="1:4" x14ac:dyDescent="0.2">
      <c r="A31" t="s">
        <v>265</v>
      </c>
      <c r="B31" s="90"/>
      <c r="C31" s="90"/>
      <c r="D31" s="90"/>
    </row>
    <row r="32" spans="1:4" x14ac:dyDescent="0.2">
      <c r="A32" t="s">
        <v>265</v>
      </c>
      <c r="B32" s="90"/>
      <c r="C32" s="90"/>
      <c r="D32" s="90"/>
    </row>
    <row r="33" spans="1:4" x14ac:dyDescent="0.2">
      <c r="A33" t="s">
        <v>266</v>
      </c>
      <c r="B33" s="90"/>
      <c r="C33" s="90"/>
      <c r="D33" s="90"/>
    </row>
    <row r="34" spans="1:4" x14ac:dyDescent="0.2">
      <c r="A34" t="s">
        <v>266</v>
      </c>
      <c r="B34" s="90"/>
      <c r="C34" s="90"/>
      <c r="D34" s="90"/>
    </row>
    <row r="35" spans="1:4" x14ac:dyDescent="0.2">
      <c r="A35" t="s">
        <v>266</v>
      </c>
      <c r="B35" s="90"/>
      <c r="C35" s="90"/>
      <c r="D35" s="90"/>
    </row>
    <row r="36" spans="1:4" x14ac:dyDescent="0.2">
      <c r="A36" t="s">
        <v>267</v>
      </c>
      <c r="B36" s="90"/>
      <c r="C36" s="90"/>
      <c r="D36" s="90"/>
    </row>
    <row r="37" spans="1:4" x14ac:dyDescent="0.2">
      <c r="A37" t="s">
        <v>267</v>
      </c>
      <c r="B37" s="90"/>
      <c r="C37" s="90"/>
      <c r="D37" s="90"/>
    </row>
    <row r="38" spans="1:4" x14ac:dyDescent="0.2">
      <c r="A38" t="s">
        <v>267</v>
      </c>
      <c r="B38" s="90"/>
      <c r="C38" s="90"/>
      <c r="D38" s="90"/>
    </row>
    <row r="39" spans="1:4" x14ac:dyDescent="0.2">
      <c r="A39" t="s">
        <v>268</v>
      </c>
      <c r="B39" s="90"/>
      <c r="C39" s="90"/>
      <c r="D39" s="90"/>
    </row>
    <row r="40" spans="1:4" x14ac:dyDescent="0.2">
      <c r="A40" t="s">
        <v>268</v>
      </c>
      <c r="B40" s="90"/>
      <c r="C40" s="90"/>
      <c r="D40" s="90"/>
    </row>
    <row r="41" spans="1:4" x14ac:dyDescent="0.2">
      <c r="A41" t="s">
        <v>268</v>
      </c>
      <c r="B41" s="90"/>
      <c r="C41" s="90"/>
      <c r="D41" s="90"/>
    </row>
    <row r="42" spans="1:4" x14ac:dyDescent="0.2">
      <c r="A42" t="s">
        <v>269</v>
      </c>
      <c r="B42" s="90"/>
      <c r="C42" s="90"/>
      <c r="D42" s="90"/>
    </row>
    <row r="43" spans="1:4" x14ac:dyDescent="0.2">
      <c r="A43" t="s">
        <v>269</v>
      </c>
      <c r="B43" s="90"/>
      <c r="C43" s="90"/>
      <c r="D43" s="90"/>
    </row>
    <row r="44" spans="1:4" x14ac:dyDescent="0.2">
      <c r="A44" t="s">
        <v>269</v>
      </c>
      <c r="B44" s="90"/>
      <c r="C44" s="90"/>
      <c r="D44" s="90"/>
    </row>
    <row r="45" spans="1:4" x14ac:dyDescent="0.2">
      <c r="A45" t="s">
        <v>270</v>
      </c>
      <c r="B45" s="90"/>
      <c r="C45" s="90"/>
      <c r="D45" s="90"/>
    </row>
    <row r="46" spans="1:4" x14ac:dyDescent="0.2">
      <c r="A46" t="s">
        <v>270</v>
      </c>
      <c r="B46" s="90"/>
      <c r="C46" s="90"/>
      <c r="D46" s="90"/>
    </row>
    <row r="47" spans="1:4" x14ac:dyDescent="0.2">
      <c r="A47" t="s">
        <v>270</v>
      </c>
      <c r="B47" s="90"/>
      <c r="C47" s="90"/>
      <c r="D47" s="90"/>
    </row>
    <row r="48" spans="1:4" x14ac:dyDescent="0.2">
      <c r="A48" t="s">
        <v>271</v>
      </c>
      <c r="B48" s="90"/>
      <c r="C48" s="90"/>
      <c r="D48" s="90"/>
    </row>
    <row r="49" spans="1:4" x14ac:dyDescent="0.2">
      <c r="A49" t="s">
        <v>271</v>
      </c>
      <c r="B49" s="90"/>
      <c r="C49" s="90"/>
      <c r="D49" s="90"/>
    </row>
    <row r="50" spans="1:4" x14ac:dyDescent="0.2">
      <c r="A50" t="s">
        <v>271</v>
      </c>
      <c r="B50" s="90"/>
      <c r="C50" s="90"/>
      <c r="D50" s="90"/>
    </row>
    <row r="51" spans="1:4" x14ac:dyDescent="0.2">
      <c r="A51" t="s">
        <v>272</v>
      </c>
      <c r="B51" s="90"/>
      <c r="C51" s="90"/>
      <c r="D51" s="90"/>
    </row>
    <row r="52" spans="1:4" x14ac:dyDescent="0.2">
      <c r="A52" t="s">
        <v>272</v>
      </c>
      <c r="B52" s="90"/>
      <c r="C52" s="90"/>
      <c r="D52" s="90"/>
    </row>
    <row r="53" spans="1:4" x14ac:dyDescent="0.2">
      <c r="A53" t="s">
        <v>272</v>
      </c>
      <c r="B53" s="90"/>
      <c r="C53" s="90"/>
      <c r="D53" s="90"/>
    </row>
    <row r="54" spans="1:4" x14ac:dyDescent="0.2">
      <c r="A54" t="s">
        <v>272</v>
      </c>
      <c r="B54" s="90"/>
      <c r="C54" s="90"/>
      <c r="D54" s="90"/>
    </row>
    <row r="55" spans="1:4" x14ac:dyDescent="0.2">
      <c r="A55" t="s">
        <v>273</v>
      </c>
      <c r="B55" s="90"/>
      <c r="C55" s="90"/>
      <c r="D55" s="90"/>
    </row>
    <row r="56" spans="1:4" x14ac:dyDescent="0.2">
      <c r="A56" t="s">
        <v>273</v>
      </c>
      <c r="B56" s="90"/>
      <c r="C56" s="90"/>
      <c r="D56" s="90"/>
    </row>
    <row r="57" spans="1:4" x14ac:dyDescent="0.2">
      <c r="A57" t="s">
        <v>273</v>
      </c>
      <c r="B57" s="90"/>
      <c r="C57" s="90"/>
      <c r="D57" s="90"/>
    </row>
    <row r="58" spans="1:4" x14ac:dyDescent="0.2">
      <c r="A58" t="s">
        <v>274</v>
      </c>
      <c r="B58" s="90"/>
      <c r="C58" s="90"/>
      <c r="D58" s="90"/>
    </row>
    <row r="59" spans="1:4" x14ac:dyDescent="0.2">
      <c r="A59" t="s">
        <v>274</v>
      </c>
      <c r="B59" s="90"/>
      <c r="C59" s="90"/>
      <c r="D59" s="90"/>
    </row>
    <row r="60" spans="1:4" x14ac:dyDescent="0.2">
      <c r="A60" t="s">
        <v>274</v>
      </c>
      <c r="B60" s="90"/>
      <c r="C60" s="90"/>
      <c r="D60" s="90"/>
    </row>
    <row r="61" spans="1:4" x14ac:dyDescent="0.2">
      <c r="A61" t="s">
        <v>275</v>
      </c>
      <c r="B61" s="90"/>
      <c r="C61" s="90"/>
      <c r="D61" s="90"/>
    </row>
    <row r="62" spans="1:4" x14ac:dyDescent="0.2">
      <c r="A62" t="s">
        <v>275</v>
      </c>
      <c r="B62" s="90"/>
      <c r="C62" s="90"/>
      <c r="D62" s="90"/>
    </row>
    <row r="63" spans="1:4" x14ac:dyDescent="0.2">
      <c r="A63" t="s">
        <v>275</v>
      </c>
      <c r="B63" s="90"/>
      <c r="C63" s="90"/>
      <c r="D63" s="90"/>
    </row>
    <row r="64" spans="1:4" x14ac:dyDescent="0.2">
      <c r="A64" t="s">
        <v>276</v>
      </c>
      <c r="B64" s="90"/>
      <c r="C64" s="90"/>
      <c r="D64" s="90"/>
    </row>
    <row r="65" spans="1:4" x14ac:dyDescent="0.2">
      <c r="A65" t="s">
        <v>276</v>
      </c>
      <c r="B65" s="90"/>
      <c r="C65" s="90"/>
      <c r="D65" s="90"/>
    </row>
    <row r="66" spans="1:4" x14ac:dyDescent="0.2">
      <c r="A66" t="s">
        <v>276</v>
      </c>
      <c r="B66" s="90"/>
      <c r="C66" s="90"/>
      <c r="D66" s="90"/>
    </row>
    <row r="67" spans="1:4" x14ac:dyDescent="0.2">
      <c r="A67" t="s">
        <v>277</v>
      </c>
      <c r="B67" s="90"/>
      <c r="C67" s="90"/>
      <c r="D67" s="90"/>
    </row>
    <row r="68" spans="1:4" x14ac:dyDescent="0.2">
      <c r="A68" t="s">
        <v>277</v>
      </c>
      <c r="B68" s="90"/>
      <c r="C68" s="90"/>
      <c r="D68" s="90"/>
    </row>
    <row r="69" spans="1:4" x14ac:dyDescent="0.2">
      <c r="A69" t="s">
        <v>277</v>
      </c>
      <c r="B69" s="90"/>
      <c r="C69" s="90"/>
      <c r="D69" s="90"/>
    </row>
    <row r="70" spans="1:4" x14ac:dyDescent="0.2">
      <c r="A70" t="s">
        <v>278</v>
      </c>
      <c r="B70" s="90"/>
      <c r="C70" s="90"/>
      <c r="D70" s="90"/>
    </row>
    <row r="71" spans="1:4" x14ac:dyDescent="0.2">
      <c r="A71" t="s">
        <v>278</v>
      </c>
      <c r="B71" s="90"/>
      <c r="C71" s="90"/>
      <c r="D71" s="90"/>
    </row>
    <row r="72" spans="1:4" x14ac:dyDescent="0.2">
      <c r="A72" t="s">
        <v>278</v>
      </c>
      <c r="B72" s="90"/>
      <c r="C72" s="90"/>
      <c r="D72" s="90"/>
    </row>
    <row r="73" spans="1:4" x14ac:dyDescent="0.2">
      <c r="A73" t="s">
        <v>279</v>
      </c>
      <c r="B73" s="90"/>
      <c r="C73" s="90"/>
      <c r="D73" s="90"/>
    </row>
    <row r="74" spans="1:4" x14ac:dyDescent="0.2">
      <c r="A74" t="s">
        <v>279</v>
      </c>
      <c r="B74" s="90"/>
      <c r="C74" s="90"/>
      <c r="D74" s="90"/>
    </row>
    <row r="75" spans="1:4" x14ac:dyDescent="0.2">
      <c r="A75" t="s">
        <v>280</v>
      </c>
      <c r="B75" s="90"/>
      <c r="C75" s="90"/>
      <c r="D75" s="90"/>
    </row>
    <row r="76" spans="1:4" x14ac:dyDescent="0.2">
      <c r="A76" t="s">
        <v>280</v>
      </c>
      <c r="B76" s="90"/>
      <c r="C76" s="90"/>
      <c r="D76" s="90"/>
    </row>
    <row r="77" spans="1:4" x14ac:dyDescent="0.2">
      <c r="A77" t="s">
        <v>280</v>
      </c>
      <c r="B77" s="90"/>
      <c r="C77" s="90"/>
      <c r="D77" s="90"/>
    </row>
    <row r="78" spans="1:4" x14ac:dyDescent="0.2">
      <c r="A78" t="s">
        <v>281</v>
      </c>
      <c r="B78" s="90"/>
      <c r="C78" s="90"/>
      <c r="D78" s="90"/>
    </row>
    <row r="79" spans="1:4" x14ac:dyDescent="0.2">
      <c r="A79" t="s">
        <v>281</v>
      </c>
      <c r="B79" s="90"/>
      <c r="C79" s="90"/>
      <c r="D79" s="90"/>
    </row>
    <row r="80" spans="1:4" x14ac:dyDescent="0.2">
      <c r="A80" t="s">
        <v>281</v>
      </c>
      <c r="B80" s="90"/>
      <c r="C80" s="90"/>
      <c r="D80" s="90"/>
    </row>
    <row r="81" spans="1:4" x14ac:dyDescent="0.2">
      <c r="A81" t="s">
        <v>282</v>
      </c>
      <c r="B81" s="90"/>
      <c r="C81" s="90"/>
      <c r="D81" s="90"/>
    </row>
    <row r="82" spans="1:4" x14ac:dyDescent="0.2">
      <c r="A82" t="s">
        <v>282</v>
      </c>
      <c r="B82" s="90"/>
      <c r="C82" s="90"/>
      <c r="D82" s="90"/>
    </row>
    <row r="83" spans="1:4" x14ac:dyDescent="0.2">
      <c r="A83" t="s">
        <v>282</v>
      </c>
      <c r="B83" s="90"/>
      <c r="C83" s="90"/>
      <c r="D83" s="90"/>
    </row>
    <row r="84" spans="1:4" x14ac:dyDescent="0.2">
      <c r="A84" t="s">
        <v>283</v>
      </c>
      <c r="B84" s="90"/>
      <c r="C84" s="90"/>
      <c r="D84" s="90"/>
    </row>
    <row r="85" spans="1:4" x14ac:dyDescent="0.2">
      <c r="A85" t="s">
        <v>283</v>
      </c>
      <c r="B85" s="90"/>
      <c r="C85" s="90"/>
      <c r="D85" s="90"/>
    </row>
    <row r="86" spans="1:4" x14ac:dyDescent="0.2">
      <c r="A86" t="s">
        <v>283</v>
      </c>
      <c r="B86" s="90"/>
      <c r="C86" s="90"/>
      <c r="D86" s="90"/>
    </row>
    <row r="87" spans="1:4" x14ac:dyDescent="0.2">
      <c r="A87" t="s">
        <v>284</v>
      </c>
      <c r="B87" s="90"/>
      <c r="C87" s="90"/>
      <c r="D87" s="90"/>
    </row>
    <row r="88" spans="1:4" x14ac:dyDescent="0.2">
      <c r="A88" t="s">
        <v>284</v>
      </c>
      <c r="B88" s="90"/>
      <c r="C88" s="90"/>
      <c r="D88" s="90"/>
    </row>
    <row r="89" spans="1:4" x14ac:dyDescent="0.2">
      <c r="A89" t="s">
        <v>284</v>
      </c>
      <c r="B89" s="90"/>
      <c r="C89" s="90"/>
      <c r="D89" s="90"/>
    </row>
    <row r="90" spans="1:4" x14ac:dyDescent="0.2">
      <c r="A90" t="s">
        <v>285</v>
      </c>
      <c r="B90" s="90"/>
      <c r="C90" s="90"/>
      <c r="D90" s="90"/>
    </row>
    <row r="91" spans="1:4" x14ac:dyDescent="0.2">
      <c r="A91" t="s">
        <v>285</v>
      </c>
      <c r="B91" s="90"/>
      <c r="C91" s="90"/>
      <c r="D91" s="90"/>
    </row>
    <row r="92" spans="1:4" x14ac:dyDescent="0.2">
      <c r="A92" t="s">
        <v>285</v>
      </c>
      <c r="B92" s="90"/>
      <c r="C92" s="90"/>
      <c r="D92" s="90"/>
    </row>
    <row r="93" spans="1:4" x14ac:dyDescent="0.2">
      <c r="A93" t="s">
        <v>286</v>
      </c>
      <c r="B93" s="90"/>
      <c r="C93" s="90"/>
      <c r="D93" s="90"/>
    </row>
    <row r="94" spans="1:4" x14ac:dyDescent="0.2">
      <c r="A94" t="s">
        <v>286</v>
      </c>
      <c r="B94" s="90"/>
      <c r="C94" s="90"/>
      <c r="D94" s="90"/>
    </row>
    <row r="95" spans="1:4" x14ac:dyDescent="0.2">
      <c r="A95" t="s">
        <v>286</v>
      </c>
      <c r="B95" s="90"/>
      <c r="C95" s="90"/>
      <c r="D95" s="90"/>
    </row>
    <row r="96" spans="1:4" x14ac:dyDescent="0.2">
      <c r="A96" t="s">
        <v>287</v>
      </c>
      <c r="B96" s="90"/>
      <c r="C96" s="90"/>
      <c r="D96" s="90"/>
    </row>
    <row r="97" spans="1:4" x14ac:dyDescent="0.2">
      <c r="A97" t="s">
        <v>287</v>
      </c>
      <c r="B97" s="90"/>
      <c r="C97" s="90"/>
      <c r="D97" s="90"/>
    </row>
    <row r="98" spans="1:4" x14ac:dyDescent="0.2">
      <c r="A98" t="s">
        <v>287</v>
      </c>
      <c r="B98" s="90"/>
      <c r="C98" s="90"/>
      <c r="D98" s="90"/>
    </row>
    <row r="99" spans="1:4" x14ac:dyDescent="0.2">
      <c r="A99" t="s">
        <v>288</v>
      </c>
      <c r="B99" s="90"/>
      <c r="C99" s="90"/>
      <c r="D99" s="90"/>
    </row>
    <row r="100" spans="1:4" x14ac:dyDescent="0.2">
      <c r="A100" t="s">
        <v>288</v>
      </c>
      <c r="B100" s="90"/>
      <c r="C100" s="90"/>
      <c r="D100" s="90"/>
    </row>
    <row r="101" spans="1:4" x14ac:dyDescent="0.2">
      <c r="A101" t="s">
        <v>288</v>
      </c>
      <c r="B101" s="90"/>
      <c r="C101" s="90"/>
      <c r="D101" s="90"/>
    </row>
    <row r="102" spans="1:4" x14ac:dyDescent="0.2">
      <c r="A102" t="s">
        <v>289</v>
      </c>
      <c r="B102" s="90"/>
      <c r="C102" s="90"/>
      <c r="D102" s="90"/>
    </row>
    <row r="103" spans="1:4" x14ac:dyDescent="0.2">
      <c r="A103" t="s">
        <v>289</v>
      </c>
      <c r="B103" s="90"/>
      <c r="C103" s="90"/>
      <c r="D103" s="90"/>
    </row>
    <row r="104" spans="1:4" x14ac:dyDescent="0.2">
      <c r="A104" t="s">
        <v>289</v>
      </c>
      <c r="B104" s="90"/>
      <c r="C104" s="90"/>
      <c r="D104" s="90"/>
    </row>
    <row r="105" spans="1:4" x14ac:dyDescent="0.2">
      <c r="A105" t="s">
        <v>290</v>
      </c>
      <c r="B105" s="90"/>
      <c r="C105" s="90"/>
      <c r="D105" s="90"/>
    </row>
    <row r="106" spans="1:4" x14ac:dyDescent="0.2">
      <c r="A106" t="s">
        <v>290</v>
      </c>
      <c r="B106" s="90"/>
      <c r="C106" s="90"/>
      <c r="D106" s="90"/>
    </row>
    <row r="107" spans="1:4" x14ac:dyDescent="0.2">
      <c r="A107" t="s">
        <v>290</v>
      </c>
      <c r="B107" s="90"/>
      <c r="C107" s="90"/>
      <c r="D107" s="90"/>
    </row>
    <row r="108" spans="1:4" x14ac:dyDescent="0.2">
      <c r="A108" t="s">
        <v>291</v>
      </c>
      <c r="B108" s="90"/>
      <c r="C108" s="90"/>
      <c r="D108" s="90"/>
    </row>
    <row r="109" spans="1:4" x14ac:dyDescent="0.2">
      <c r="A109" t="s">
        <v>291</v>
      </c>
      <c r="B109" s="90"/>
      <c r="C109" s="90"/>
      <c r="D109" s="90"/>
    </row>
    <row r="110" spans="1:4" x14ac:dyDescent="0.2">
      <c r="A110" t="s">
        <v>291</v>
      </c>
      <c r="B110" s="90"/>
      <c r="C110" s="90"/>
      <c r="D110" s="90"/>
    </row>
    <row r="111" spans="1:4" x14ac:dyDescent="0.2">
      <c r="A111" t="s">
        <v>292</v>
      </c>
      <c r="B111" s="90"/>
      <c r="C111" s="90"/>
      <c r="D111" s="90"/>
    </row>
    <row r="112" spans="1:4" x14ac:dyDescent="0.2">
      <c r="A112" t="s">
        <v>292</v>
      </c>
      <c r="B112" s="90"/>
      <c r="C112" s="90"/>
      <c r="D112" s="90"/>
    </row>
    <row r="113" spans="1:4" x14ac:dyDescent="0.2">
      <c r="A113" t="s">
        <v>292</v>
      </c>
      <c r="B113" s="90"/>
      <c r="C113" s="90"/>
      <c r="D113" s="90"/>
    </row>
    <row r="114" spans="1:4" x14ac:dyDescent="0.2">
      <c r="A114" t="s">
        <v>293</v>
      </c>
      <c r="B114" s="90"/>
      <c r="C114" s="90"/>
      <c r="D114" s="90"/>
    </row>
    <row r="115" spans="1:4" x14ac:dyDescent="0.2">
      <c r="A115" t="s">
        <v>293</v>
      </c>
      <c r="B115" s="90"/>
      <c r="C115" s="90"/>
      <c r="D115" s="90"/>
    </row>
    <row r="116" spans="1:4" x14ac:dyDescent="0.2">
      <c r="A116" t="s">
        <v>293</v>
      </c>
      <c r="B116" s="90"/>
      <c r="C116" s="90"/>
      <c r="D116" s="90"/>
    </row>
    <row r="117" spans="1:4" x14ac:dyDescent="0.2">
      <c r="A117" t="s">
        <v>294</v>
      </c>
      <c r="B117" s="90"/>
      <c r="C117" s="90"/>
      <c r="D117" s="90"/>
    </row>
    <row r="118" spans="1:4" x14ac:dyDescent="0.2">
      <c r="A118" t="s">
        <v>294</v>
      </c>
      <c r="B118" s="90"/>
      <c r="C118" s="90"/>
      <c r="D118" s="90"/>
    </row>
    <row r="119" spans="1:4" x14ac:dyDescent="0.2">
      <c r="A119" t="s">
        <v>294</v>
      </c>
      <c r="B119" s="90"/>
      <c r="C119" s="90"/>
      <c r="D119" s="90"/>
    </row>
    <row r="120" spans="1:4" x14ac:dyDescent="0.2">
      <c r="A120" t="s">
        <v>295</v>
      </c>
      <c r="B120" s="90"/>
      <c r="C120" s="90"/>
      <c r="D120" s="90"/>
    </row>
    <row r="121" spans="1:4" x14ac:dyDescent="0.2">
      <c r="A121" t="s">
        <v>295</v>
      </c>
      <c r="B121" s="90"/>
      <c r="C121" s="90"/>
      <c r="D121" s="90"/>
    </row>
    <row r="122" spans="1:4" x14ac:dyDescent="0.2">
      <c r="A122" t="s">
        <v>295</v>
      </c>
      <c r="B122" s="90"/>
      <c r="C122" s="90"/>
      <c r="D122" s="90"/>
    </row>
    <row r="123" spans="1:4" x14ac:dyDescent="0.2">
      <c r="A123" t="s">
        <v>296</v>
      </c>
      <c r="B123" s="90"/>
      <c r="C123" s="90"/>
      <c r="D123" s="90"/>
    </row>
    <row r="124" spans="1:4" x14ac:dyDescent="0.2">
      <c r="A124" t="s">
        <v>296</v>
      </c>
      <c r="B124" s="90"/>
      <c r="C124" s="90"/>
      <c r="D124" s="90"/>
    </row>
    <row r="125" spans="1:4" x14ac:dyDescent="0.2">
      <c r="A125" t="s">
        <v>296</v>
      </c>
      <c r="B125" s="90"/>
      <c r="C125" s="90"/>
      <c r="D125" s="90"/>
    </row>
    <row r="126" spans="1:4" x14ac:dyDescent="0.2">
      <c r="A126" t="s">
        <v>297</v>
      </c>
      <c r="B126" s="90"/>
      <c r="C126" s="90"/>
      <c r="D126" s="90"/>
    </row>
    <row r="127" spans="1:4" x14ac:dyDescent="0.2">
      <c r="A127" t="s">
        <v>297</v>
      </c>
      <c r="B127" s="90"/>
      <c r="C127" s="90"/>
      <c r="D127" s="90"/>
    </row>
    <row r="128" spans="1:4" x14ac:dyDescent="0.2">
      <c r="A128" t="s">
        <v>297</v>
      </c>
      <c r="B128" s="90"/>
      <c r="C128" s="90"/>
      <c r="D128" s="90"/>
    </row>
    <row r="129" spans="1:4" x14ac:dyDescent="0.2">
      <c r="A129" t="s">
        <v>298</v>
      </c>
      <c r="B129" s="90"/>
      <c r="C129" s="90"/>
      <c r="D129" s="90"/>
    </row>
    <row r="130" spans="1:4" x14ac:dyDescent="0.2">
      <c r="A130" t="s">
        <v>298</v>
      </c>
      <c r="B130" s="90"/>
      <c r="C130" s="90"/>
      <c r="D130" s="90"/>
    </row>
    <row r="131" spans="1:4" x14ac:dyDescent="0.2">
      <c r="A131" t="s">
        <v>298</v>
      </c>
      <c r="B131" s="90"/>
      <c r="C131" s="90"/>
      <c r="D131" s="90"/>
    </row>
    <row r="132" spans="1:4" x14ac:dyDescent="0.2">
      <c r="A132" t="s">
        <v>299</v>
      </c>
      <c r="B132" s="90"/>
      <c r="C132" s="90"/>
      <c r="D132" s="90"/>
    </row>
    <row r="133" spans="1:4" x14ac:dyDescent="0.2">
      <c r="A133" t="s">
        <v>299</v>
      </c>
      <c r="B133" s="90"/>
      <c r="C133" s="90"/>
      <c r="D133" s="90"/>
    </row>
    <row r="134" spans="1:4" x14ac:dyDescent="0.2">
      <c r="A134" t="s">
        <v>299</v>
      </c>
      <c r="B134" s="90"/>
      <c r="C134" s="90"/>
      <c r="D134" s="90"/>
    </row>
    <row r="135" spans="1:4" x14ac:dyDescent="0.2">
      <c r="A135" t="s">
        <v>300</v>
      </c>
      <c r="B135" s="90"/>
      <c r="C135" s="90"/>
      <c r="D135" s="90"/>
    </row>
    <row r="136" spans="1:4" x14ac:dyDescent="0.2">
      <c r="A136" t="s">
        <v>300</v>
      </c>
      <c r="B136" s="90"/>
      <c r="C136" s="90"/>
      <c r="D136" s="90"/>
    </row>
    <row r="137" spans="1:4" x14ac:dyDescent="0.2">
      <c r="A137" t="s">
        <v>300</v>
      </c>
      <c r="B137" s="90"/>
      <c r="C137" s="90"/>
      <c r="D137" s="90"/>
    </row>
    <row r="138" spans="1:4" x14ac:dyDescent="0.2">
      <c r="A138" t="s">
        <v>301</v>
      </c>
      <c r="B138" s="90"/>
      <c r="C138" s="90"/>
      <c r="D138" s="90"/>
    </row>
    <row r="139" spans="1:4" x14ac:dyDescent="0.2">
      <c r="A139" t="s">
        <v>301</v>
      </c>
      <c r="B139" s="90"/>
      <c r="C139" s="90"/>
      <c r="D139" s="90"/>
    </row>
    <row r="140" spans="1:4" x14ac:dyDescent="0.2">
      <c r="A140" t="s">
        <v>301</v>
      </c>
      <c r="B140" s="90"/>
      <c r="C140" s="90"/>
      <c r="D140" s="90"/>
    </row>
    <row r="141" spans="1:4" x14ac:dyDescent="0.2">
      <c r="A141" t="s">
        <v>302</v>
      </c>
      <c r="B141" s="90"/>
      <c r="C141" s="90"/>
      <c r="D141" s="90"/>
    </row>
    <row r="142" spans="1:4" x14ac:dyDescent="0.2">
      <c r="A142" t="s">
        <v>302</v>
      </c>
      <c r="B142" s="90"/>
      <c r="C142" s="90"/>
      <c r="D142" s="90"/>
    </row>
    <row r="143" spans="1:4" x14ac:dyDescent="0.2">
      <c r="A143" t="s">
        <v>302</v>
      </c>
      <c r="B143" s="90"/>
      <c r="C143" s="90"/>
      <c r="D143" s="90"/>
    </row>
    <row r="144" spans="1:4" x14ac:dyDescent="0.2">
      <c r="A144" t="s">
        <v>303</v>
      </c>
      <c r="B144" s="90"/>
      <c r="C144" s="90"/>
      <c r="D144" s="90"/>
    </row>
    <row r="145" spans="1:4" x14ac:dyDescent="0.2">
      <c r="A145" t="s">
        <v>303</v>
      </c>
      <c r="B145" s="90"/>
      <c r="C145" s="90"/>
      <c r="D145" s="90"/>
    </row>
    <row r="146" spans="1:4" x14ac:dyDescent="0.2">
      <c r="A146" t="s">
        <v>303</v>
      </c>
      <c r="B146" s="90"/>
      <c r="C146" s="90"/>
      <c r="D146" s="90"/>
    </row>
    <row r="147" spans="1:4" x14ac:dyDescent="0.2">
      <c r="A147" t="s">
        <v>304</v>
      </c>
      <c r="B147" s="90"/>
      <c r="C147" s="90"/>
      <c r="D147" s="90"/>
    </row>
    <row r="148" spans="1:4" x14ac:dyDescent="0.2">
      <c r="A148" t="s">
        <v>304</v>
      </c>
      <c r="B148" s="90"/>
      <c r="C148" s="90"/>
      <c r="D148" s="90"/>
    </row>
    <row r="149" spans="1:4" x14ac:dyDescent="0.2">
      <c r="A149" t="s">
        <v>304</v>
      </c>
      <c r="B149" s="90"/>
      <c r="C149" s="90"/>
      <c r="D149" s="90"/>
    </row>
    <row r="150" spans="1:4" x14ac:dyDescent="0.2">
      <c r="A150" t="s">
        <v>305</v>
      </c>
      <c r="B150" s="90"/>
      <c r="C150" s="90"/>
      <c r="D150" s="90"/>
    </row>
    <row r="151" spans="1:4" x14ac:dyDescent="0.2">
      <c r="A151" t="s">
        <v>305</v>
      </c>
      <c r="B151" s="90"/>
      <c r="C151" s="90"/>
      <c r="D151" s="90"/>
    </row>
    <row r="152" spans="1:4" x14ac:dyDescent="0.2">
      <c r="A152" t="s">
        <v>305</v>
      </c>
      <c r="B152" s="90"/>
      <c r="C152" s="90"/>
      <c r="D152" s="90"/>
    </row>
    <row r="153" spans="1:4" x14ac:dyDescent="0.2">
      <c r="A153" t="s">
        <v>290</v>
      </c>
      <c r="B153" s="90"/>
      <c r="C153" s="90"/>
      <c r="D153" s="90"/>
    </row>
    <row r="154" spans="1:4" x14ac:dyDescent="0.2">
      <c r="A154" t="s">
        <v>290</v>
      </c>
      <c r="B154" s="90"/>
      <c r="C154" s="90"/>
      <c r="D154" s="90"/>
    </row>
    <row r="155" spans="1:4" x14ac:dyDescent="0.2">
      <c r="A155" t="s">
        <v>290</v>
      </c>
      <c r="B155" s="90"/>
      <c r="C155" s="90"/>
      <c r="D155" s="90"/>
    </row>
    <row r="156" spans="1:4" x14ac:dyDescent="0.2">
      <c r="A156" t="s">
        <v>306</v>
      </c>
      <c r="B156" s="90"/>
      <c r="C156" s="90"/>
      <c r="D156" s="90"/>
    </row>
    <row r="157" spans="1:4" x14ac:dyDescent="0.2">
      <c r="A157" t="s">
        <v>306</v>
      </c>
      <c r="B157" s="90"/>
      <c r="C157" s="90"/>
      <c r="D157" s="90"/>
    </row>
    <row r="158" spans="1:4" x14ac:dyDescent="0.2">
      <c r="A158" t="s">
        <v>306</v>
      </c>
      <c r="B158" s="90"/>
      <c r="C158" s="90"/>
      <c r="D158" s="90"/>
    </row>
    <row r="159" spans="1:4" x14ac:dyDescent="0.2">
      <c r="A159" t="s">
        <v>307</v>
      </c>
      <c r="B159" s="90"/>
      <c r="C159" s="90"/>
      <c r="D159" s="90"/>
    </row>
    <row r="160" spans="1:4" x14ac:dyDescent="0.2">
      <c r="A160" t="s">
        <v>307</v>
      </c>
      <c r="B160" s="90"/>
      <c r="C160" s="90"/>
      <c r="D160" s="90"/>
    </row>
    <row r="161" spans="1:4" x14ac:dyDescent="0.2">
      <c r="A161" t="s">
        <v>307</v>
      </c>
      <c r="B161" s="90"/>
      <c r="C161" s="90"/>
      <c r="D161" s="90"/>
    </row>
    <row r="162" spans="1:4" x14ac:dyDescent="0.2">
      <c r="A162" t="s">
        <v>308</v>
      </c>
      <c r="B162" s="90"/>
      <c r="C162" s="90"/>
      <c r="D162" s="90"/>
    </row>
    <row r="163" spans="1:4" x14ac:dyDescent="0.2">
      <c r="A163" t="s">
        <v>308</v>
      </c>
      <c r="B163" s="90"/>
      <c r="C163" s="90"/>
      <c r="D163" s="90"/>
    </row>
    <row r="164" spans="1:4" x14ac:dyDescent="0.2">
      <c r="A164" t="s">
        <v>308</v>
      </c>
      <c r="B164" s="90"/>
      <c r="C164" s="90"/>
      <c r="D164" s="90"/>
    </row>
    <row r="165" spans="1:4" x14ac:dyDescent="0.2">
      <c r="A165" t="s">
        <v>309</v>
      </c>
      <c r="B165" s="90"/>
      <c r="C165" s="90"/>
      <c r="D165" s="90"/>
    </row>
    <row r="166" spans="1:4" x14ac:dyDescent="0.2">
      <c r="A166" t="s">
        <v>309</v>
      </c>
      <c r="B166" s="90"/>
      <c r="C166" s="90"/>
      <c r="D166" s="90"/>
    </row>
    <row r="167" spans="1:4" x14ac:dyDescent="0.2">
      <c r="A167" t="s">
        <v>309</v>
      </c>
      <c r="B167" s="90"/>
      <c r="C167" s="90"/>
      <c r="D167" s="90"/>
    </row>
    <row r="168" spans="1:4" x14ac:dyDescent="0.2">
      <c r="A168" t="s">
        <v>310</v>
      </c>
      <c r="B168" s="90"/>
      <c r="C168" s="90"/>
      <c r="D168" s="90"/>
    </row>
    <row r="169" spans="1:4" x14ac:dyDescent="0.2">
      <c r="A169" t="s">
        <v>310</v>
      </c>
      <c r="B169" s="90"/>
      <c r="C169" s="90"/>
      <c r="D169" s="90"/>
    </row>
    <row r="170" spans="1:4" x14ac:dyDescent="0.2">
      <c r="A170" t="s">
        <v>310</v>
      </c>
      <c r="B170" s="90"/>
      <c r="C170" s="90"/>
      <c r="D170" s="90"/>
    </row>
    <row r="171" spans="1:4" x14ac:dyDescent="0.2">
      <c r="A171" t="s">
        <v>311</v>
      </c>
      <c r="B171" s="90"/>
      <c r="C171" s="90"/>
      <c r="D171" s="90"/>
    </row>
    <row r="172" spans="1:4" x14ac:dyDescent="0.2">
      <c r="A172" t="s">
        <v>311</v>
      </c>
      <c r="B172" s="90"/>
      <c r="C172" s="90"/>
      <c r="D172" s="90"/>
    </row>
    <row r="173" spans="1:4" x14ac:dyDescent="0.2">
      <c r="A173" t="s">
        <v>311</v>
      </c>
      <c r="B173" s="90"/>
      <c r="C173" s="90"/>
      <c r="D173" s="90"/>
    </row>
    <row r="174" spans="1:4" x14ac:dyDescent="0.2">
      <c r="A174" t="s">
        <v>312</v>
      </c>
      <c r="B174" s="90"/>
      <c r="C174" s="90"/>
      <c r="D174" s="90"/>
    </row>
    <row r="175" spans="1:4" x14ac:dyDescent="0.2">
      <c r="A175" t="s">
        <v>312</v>
      </c>
      <c r="B175" s="90"/>
      <c r="C175" s="90"/>
      <c r="D175" s="90"/>
    </row>
    <row r="176" spans="1:4" x14ac:dyDescent="0.2">
      <c r="A176" t="s">
        <v>312</v>
      </c>
      <c r="B176" s="90"/>
      <c r="C176" s="90"/>
      <c r="D176" s="90"/>
    </row>
    <row r="177" spans="1:4" x14ac:dyDescent="0.2">
      <c r="A177" t="s">
        <v>313</v>
      </c>
      <c r="B177" s="90"/>
      <c r="C177" s="90"/>
      <c r="D177" s="90"/>
    </row>
    <row r="178" spans="1:4" x14ac:dyDescent="0.2">
      <c r="A178" t="s">
        <v>313</v>
      </c>
      <c r="B178" s="90"/>
      <c r="C178" s="90"/>
      <c r="D178" s="90"/>
    </row>
    <row r="179" spans="1:4" x14ac:dyDescent="0.2">
      <c r="A179" t="s">
        <v>313</v>
      </c>
      <c r="B179" s="90"/>
      <c r="C179" s="90"/>
      <c r="D179" s="90"/>
    </row>
    <row r="180" spans="1:4" x14ac:dyDescent="0.2">
      <c r="A180" t="s">
        <v>314</v>
      </c>
      <c r="B180" s="90"/>
      <c r="C180" s="90"/>
      <c r="D180" s="90"/>
    </row>
    <row r="181" spans="1:4" x14ac:dyDescent="0.2">
      <c r="A181" t="s">
        <v>314</v>
      </c>
      <c r="B181" s="90"/>
      <c r="C181" s="90"/>
      <c r="D181" s="90"/>
    </row>
    <row r="182" spans="1:4" x14ac:dyDescent="0.2">
      <c r="A182" t="s">
        <v>314</v>
      </c>
      <c r="B182" s="90"/>
      <c r="C182" s="90"/>
      <c r="D182" s="90"/>
    </row>
    <row r="183" spans="1:4" x14ac:dyDescent="0.2">
      <c r="A183" t="s">
        <v>315</v>
      </c>
      <c r="B183" s="90"/>
      <c r="C183" s="90"/>
      <c r="D183" s="90"/>
    </row>
    <row r="184" spans="1:4" x14ac:dyDescent="0.2">
      <c r="A184" t="s">
        <v>315</v>
      </c>
      <c r="B184" s="90"/>
      <c r="C184" s="90"/>
      <c r="D184" s="90"/>
    </row>
    <row r="185" spans="1:4" x14ac:dyDescent="0.2">
      <c r="A185" t="s">
        <v>315</v>
      </c>
      <c r="B185" s="90"/>
      <c r="C185" s="90"/>
      <c r="D185" s="90"/>
    </row>
    <row r="186" spans="1:4" x14ac:dyDescent="0.2">
      <c r="A186" t="s">
        <v>316</v>
      </c>
      <c r="B186" s="90"/>
      <c r="C186" s="90"/>
      <c r="D186" s="90"/>
    </row>
    <row r="187" spans="1:4" x14ac:dyDescent="0.2">
      <c r="A187" t="s">
        <v>316</v>
      </c>
      <c r="B187" s="90"/>
      <c r="C187" s="90"/>
      <c r="D187" s="90"/>
    </row>
    <row r="188" spans="1:4" x14ac:dyDescent="0.2">
      <c r="A188" t="s">
        <v>316</v>
      </c>
      <c r="B188" s="90"/>
      <c r="C188" s="90"/>
      <c r="D188" s="90"/>
    </row>
    <row r="189" spans="1:4" x14ac:dyDescent="0.2">
      <c r="A189" t="s">
        <v>317</v>
      </c>
      <c r="B189" s="90"/>
      <c r="C189" s="90"/>
      <c r="D189" s="90"/>
    </row>
    <row r="190" spans="1:4" x14ac:dyDescent="0.2">
      <c r="A190" t="s">
        <v>317</v>
      </c>
      <c r="B190" s="90"/>
      <c r="C190" s="90"/>
      <c r="D190" s="90"/>
    </row>
    <row r="191" spans="1:4" x14ac:dyDescent="0.2">
      <c r="A191" t="s">
        <v>317</v>
      </c>
      <c r="B191" s="90"/>
      <c r="C191" s="90"/>
      <c r="D191" s="90"/>
    </row>
    <row r="192" spans="1:4" x14ac:dyDescent="0.2">
      <c r="A192" t="s">
        <v>318</v>
      </c>
      <c r="B192" s="90"/>
      <c r="C192" s="90"/>
      <c r="D192" s="90"/>
    </row>
    <row r="193" spans="1:4" x14ac:dyDescent="0.2">
      <c r="A193" t="s">
        <v>318</v>
      </c>
      <c r="B193" s="90"/>
      <c r="C193" s="90"/>
      <c r="D193" s="90"/>
    </row>
    <row r="194" spans="1:4" x14ac:dyDescent="0.2">
      <c r="A194" t="s">
        <v>318</v>
      </c>
      <c r="B194" s="90"/>
      <c r="C194" s="90"/>
      <c r="D194" s="90"/>
    </row>
    <row r="195" spans="1:4" x14ac:dyDescent="0.2">
      <c r="A195" t="s">
        <v>319</v>
      </c>
      <c r="B195" s="90"/>
      <c r="C195" s="90"/>
      <c r="D195" s="90"/>
    </row>
    <row r="196" spans="1:4" x14ac:dyDescent="0.2">
      <c r="A196" t="s">
        <v>319</v>
      </c>
      <c r="B196" s="90"/>
      <c r="C196" s="90"/>
      <c r="D196" s="90"/>
    </row>
    <row r="197" spans="1:4" x14ac:dyDescent="0.2">
      <c r="A197" t="s">
        <v>319</v>
      </c>
      <c r="B197" s="90"/>
      <c r="C197" s="90"/>
      <c r="D197" s="90"/>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E89E4-EA57-8D43-BF6B-5B2ADC8F55A5}">
  <dimension ref="A1"/>
  <sheetViews>
    <sheetView workbookViewId="0"/>
  </sheetViews>
  <sheetFormatPr baseColWidth="10" defaultRowHeight="15" x14ac:dyDescent="0.2"/>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58DB2-4AB7-0F4D-A273-78136031D313}">
  <dimension ref="A1"/>
  <sheetViews>
    <sheetView workbookViewId="0"/>
  </sheetViews>
  <sheetFormatPr baseColWidth="10" defaultRowHeight="15" x14ac:dyDescent="0.2"/>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63079-343C-4D49-8AAA-72B8C7AE410E}">
  <dimension ref="A1:O114"/>
  <sheetViews>
    <sheetView zoomScale="107" zoomScaleNormal="107" workbookViewId="0">
      <pane xSplit="3" ySplit="4" topLeftCell="D5" activePane="bottomRight" state="frozen"/>
      <selection pane="topRight" activeCell="G1" sqref="G1"/>
      <selection pane="bottomLeft" activeCell="A5" sqref="A5"/>
      <selection pane="bottomRight" activeCell="E5" sqref="E5"/>
    </sheetView>
  </sheetViews>
  <sheetFormatPr baseColWidth="10" defaultColWidth="8.6640625" defaultRowHeight="16" x14ac:dyDescent="0.2"/>
  <cols>
    <col min="1" max="1" width="20" style="15" customWidth="1"/>
    <col min="2" max="2" width="30.6640625" style="13" customWidth="1"/>
    <col min="3" max="3" width="38.1640625" style="2" customWidth="1"/>
    <col min="4" max="4" width="6.6640625" style="2" customWidth="1"/>
    <col min="5" max="5" width="1.6640625" style="1" customWidth="1"/>
    <col min="6" max="6" width="11.6640625" style="1" customWidth="1"/>
    <col min="7" max="7" width="1.6640625" style="1" customWidth="1"/>
    <col min="8" max="8" width="11.6640625" style="1" customWidth="1"/>
    <col min="9" max="9" width="1.6640625" style="1" customWidth="1"/>
    <col min="10" max="10" width="6.6640625" style="1" customWidth="1"/>
    <col min="11" max="11" width="1.6640625" style="1" customWidth="1"/>
    <col min="12" max="12" width="16.5" style="2" bestFit="1" customWidth="1"/>
    <col min="13" max="13" width="162.5" style="2" bestFit="1" customWidth="1"/>
    <col min="14" max="14" width="75" style="2" customWidth="1"/>
    <col min="15" max="15" width="1.6640625" style="1" customWidth="1"/>
    <col min="16" max="16384" width="8.6640625" style="2"/>
  </cols>
  <sheetData>
    <row r="1" spans="1:15" ht="43.25" customHeight="1" x14ac:dyDescent="0.2">
      <c r="A1" s="56" t="s">
        <v>231</v>
      </c>
      <c r="B1" s="57"/>
      <c r="C1" s="58"/>
      <c r="D1" s="87" t="s">
        <v>237</v>
      </c>
      <c r="E1" s="24"/>
      <c r="F1" s="83" t="s">
        <v>235</v>
      </c>
      <c r="G1" s="83"/>
      <c r="H1" s="83"/>
      <c r="I1" s="83"/>
      <c r="K1" s="37"/>
      <c r="L1" s="84" t="s">
        <v>236</v>
      </c>
      <c r="M1" s="84"/>
      <c r="N1" s="84"/>
      <c r="O1" s="37"/>
    </row>
    <row r="2" spans="1:15" s="4" customFormat="1" ht="30.5" customHeight="1" thickBot="1" x14ac:dyDescent="0.25">
      <c r="A2" s="59"/>
      <c r="B2" s="60"/>
      <c r="C2" s="61"/>
      <c r="D2" s="55"/>
      <c r="E2" s="24"/>
      <c r="F2" s="46" t="s">
        <v>130</v>
      </c>
      <c r="G2" s="24"/>
      <c r="H2" s="47" t="s">
        <v>0</v>
      </c>
      <c r="I2" s="24"/>
      <c r="J2" s="3"/>
      <c r="K2" s="37"/>
      <c r="L2" s="84"/>
      <c r="M2" s="84"/>
      <c r="N2" s="84"/>
      <c r="O2" s="37"/>
    </row>
    <row r="3" spans="1:15" s="4" customFormat="1" ht="55.5" customHeight="1" x14ac:dyDescent="0.2">
      <c r="A3" s="77" t="s">
        <v>35</v>
      </c>
      <c r="B3" s="78"/>
      <c r="C3" s="78"/>
      <c r="D3" s="45"/>
      <c r="E3" s="25"/>
      <c r="F3" s="74" t="s">
        <v>234</v>
      </c>
      <c r="G3" s="25"/>
      <c r="H3" s="74" t="s">
        <v>234</v>
      </c>
      <c r="I3" s="25"/>
      <c r="J3" s="6"/>
      <c r="K3" s="37"/>
      <c r="L3" s="85" t="s">
        <v>228</v>
      </c>
      <c r="M3" s="81" t="s">
        <v>1</v>
      </c>
      <c r="N3" s="82" t="s">
        <v>233</v>
      </c>
      <c r="O3" s="37"/>
    </row>
    <row r="4" spans="1:15" s="4" customFormat="1" ht="24.5" customHeight="1" thickBot="1" x14ac:dyDescent="0.25">
      <c r="A4" s="79"/>
      <c r="B4" s="80"/>
      <c r="C4" s="80"/>
      <c r="D4" s="45"/>
      <c r="E4" s="26"/>
      <c r="F4" s="74"/>
      <c r="G4" s="26"/>
      <c r="H4" s="74"/>
      <c r="I4" s="26"/>
      <c r="J4" s="5"/>
      <c r="K4" s="38"/>
      <c r="L4" s="86"/>
      <c r="M4" s="81"/>
      <c r="N4" s="82"/>
      <c r="O4" s="38"/>
    </row>
    <row r="5" spans="1:15" ht="20" customHeight="1" x14ac:dyDescent="0.2">
      <c r="A5" s="62" t="s">
        <v>2</v>
      </c>
      <c r="B5" s="18" t="s">
        <v>36</v>
      </c>
      <c r="C5" s="9"/>
      <c r="D5" s="2" t="s">
        <v>238</v>
      </c>
      <c r="E5" s="27"/>
      <c r="F5" s="48">
        <v>100</v>
      </c>
      <c r="G5" s="27"/>
      <c r="H5" s="49"/>
      <c r="I5" s="27"/>
      <c r="K5" s="39"/>
      <c r="L5" s="31" t="s">
        <v>131</v>
      </c>
      <c r="M5" s="2" t="s">
        <v>132</v>
      </c>
      <c r="N5" s="2" t="s">
        <v>133</v>
      </c>
      <c r="O5" s="39"/>
    </row>
    <row r="6" spans="1:15" ht="20" customHeight="1" x14ac:dyDescent="0.2">
      <c r="A6" s="63"/>
      <c r="B6" s="16" t="s">
        <v>37</v>
      </c>
      <c r="C6" s="7"/>
      <c r="E6" s="27"/>
      <c r="F6" s="48">
        <v>20</v>
      </c>
      <c r="G6" s="27"/>
      <c r="H6" s="48">
        <v>5</v>
      </c>
      <c r="I6" s="27"/>
      <c r="K6" s="39"/>
      <c r="L6" s="32" t="s">
        <v>134</v>
      </c>
      <c r="M6" s="2" t="s">
        <v>135</v>
      </c>
      <c r="N6" s="2" t="s">
        <v>133</v>
      </c>
      <c r="O6" s="39"/>
    </row>
    <row r="7" spans="1:15" ht="20" customHeight="1" x14ac:dyDescent="0.2">
      <c r="A7" s="63"/>
      <c r="B7" s="16" t="s">
        <v>38</v>
      </c>
      <c r="C7" s="7"/>
      <c r="E7" s="27"/>
      <c r="F7" s="48">
        <v>5</v>
      </c>
      <c r="G7" s="27"/>
      <c r="H7" s="49"/>
      <c r="I7" s="27"/>
      <c r="K7" s="39"/>
      <c r="L7" s="32" t="s">
        <v>134</v>
      </c>
      <c r="M7" s="2" t="s">
        <v>136</v>
      </c>
      <c r="N7" s="2" t="s">
        <v>132</v>
      </c>
      <c r="O7" s="39"/>
    </row>
    <row r="8" spans="1:15" ht="20" customHeight="1" x14ac:dyDescent="0.2">
      <c r="A8" s="63"/>
      <c r="B8" s="16" t="s">
        <v>3</v>
      </c>
      <c r="C8" s="7"/>
      <c r="E8" s="27"/>
      <c r="F8" s="48">
        <v>15</v>
      </c>
      <c r="G8" s="27"/>
      <c r="H8" s="48">
        <v>5</v>
      </c>
      <c r="I8" s="27"/>
      <c r="K8" s="39"/>
      <c r="L8" s="32" t="s">
        <v>134</v>
      </c>
      <c r="M8" s="2" t="s">
        <v>137</v>
      </c>
      <c r="N8" s="2" t="s">
        <v>132</v>
      </c>
      <c r="O8" s="39"/>
    </row>
    <row r="9" spans="1:15" ht="20" customHeight="1" x14ac:dyDescent="0.2">
      <c r="A9" s="63"/>
      <c r="B9" s="16" t="s">
        <v>39</v>
      </c>
      <c r="C9" s="7"/>
      <c r="E9" s="27"/>
      <c r="F9" s="48">
        <v>20</v>
      </c>
      <c r="G9" s="27"/>
      <c r="H9" s="48">
        <v>10</v>
      </c>
      <c r="I9" s="27"/>
      <c r="K9" s="40"/>
      <c r="L9" s="31" t="s">
        <v>131</v>
      </c>
      <c r="M9" s="2" t="s">
        <v>138</v>
      </c>
      <c r="N9" s="2" t="s">
        <v>132</v>
      </c>
      <c r="O9" s="40"/>
    </row>
    <row r="10" spans="1:15" ht="20" customHeight="1" x14ac:dyDescent="0.2">
      <c r="A10" s="63"/>
      <c r="B10" s="16" t="s">
        <v>40</v>
      </c>
      <c r="C10" s="7"/>
      <c r="E10" s="27"/>
      <c r="F10" s="48">
        <v>26.5</v>
      </c>
      <c r="G10" s="27"/>
      <c r="H10" s="49"/>
      <c r="I10" s="27"/>
      <c r="K10" s="39"/>
      <c r="L10" s="33" t="s">
        <v>139</v>
      </c>
      <c r="M10" s="2" t="s">
        <v>140</v>
      </c>
      <c r="N10" s="2" t="s">
        <v>132</v>
      </c>
      <c r="O10" s="39"/>
    </row>
    <row r="11" spans="1:15" ht="20" customHeight="1" x14ac:dyDescent="0.2">
      <c r="A11" s="63"/>
      <c r="B11" s="16" t="s">
        <v>4</v>
      </c>
      <c r="C11" s="7"/>
      <c r="E11" s="27"/>
      <c r="F11" s="48">
        <v>4.5</v>
      </c>
      <c r="G11" s="27"/>
      <c r="H11" s="48">
        <v>3</v>
      </c>
      <c r="I11" s="27"/>
      <c r="K11" s="40"/>
      <c r="L11" s="31" t="s">
        <v>131</v>
      </c>
      <c r="M11" s="2" t="s">
        <v>132</v>
      </c>
      <c r="N11" s="2" t="s">
        <v>132</v>
      </c>
      <c r="O11" s="40"/>
    </row>
    <row r="12" spans="1:15" ht="20" customHeight="1" x14ac:dyDescent="0.2">
      <c r="A12" s="63"/>
      <c r="B12" s="66" t="s">
        <v>41</v>
      </c>
      <c r="C12" s="7" t="s">
        <v>96</v>
      </c>
      <c r="E12" s="27"/>
      <c r="F12" s="48">
        <v>820</v>
      </c>
      <c r="G12" s="27"/>
      <c r="H12" s="49"/>
      <c r="I12" s="27"/>
      <c r="K12" s="39"/>
      <c r="L12" s="33" t="s">
        <v>139</v>
      </c>
      <c r="M12" s="2" t="s">
        <v>141</v>
      </c>
      <c r="N12" s="2" t="s">
        <v>133</v>
      </c>
      <c r="O12" s="39"/>
    </row>
    <row r="13" spans="1:15" ht="20" customHeight="1" x14ac:dyDescent="0.2">
      <c r="A13" s="63"/>
      <c r="B13" s="66"/>
      <c r="C13" s="7" t="s">
        <v>97</v>
      </c>
      <c r="E13" s="27"/>
      <c r="F13" s="48">
        <v>85</v>
      </c>
      <c r="G13" s="27"/>
      <c r="H13" s="49"/>
      <c r="I13" s="27"/>
      <c r="K13" s="39"/>
      <c r="L13" s="33" t="s">
        <v>139</v>
      </c>
      <c r="M13" s="2" t="s">
        <v>142</v>
      </c>
      <c r="N13" s="2" t="s">
        <v>133</v>
      </c>
      <c r="O13" s="39"/>
    </row>
    <row r="14" spans="1:15" ht="20" customHeight="1" x14ac:dyDescent="0.2">
      <c r="A14" s="63"/>
      <c r="B14" s="66"/>
      <c r="C14" s="7" t="s">
        <v>98</v>
      </c>
      <c r="E14" s="27"/>
      <c r="F14" s="48">
        <v>67</v>
      </c>
      <c r="G14" s="27"/>
      <c r="H14" s="49"/>
      <c r="I14" s="27"/>
      <c r="K14" s="39"/>
      <c r="L14" s="33" t="s">
        <v>139</v>
      </c>
      <c r="M14" s="2" t="s">
        <v>143</v>
      </c>
      <c r="N14" s="2" t="s">
        <v>133</v>
      </c>
      <c r="O14" s="39"/>
    </row>
    <row r="15" spans="1:15" ht="20" customHeight="1" x14ac:dyDescent="0.2">
      <c r="A15" s="63"/>
      <c r="B15" s="66"/>
      <c r="C15" s="7" t="s">
        <v>99</v>
      </c>
      <c r="E15" s="27"/>
      <c r="F15" s="48">
        <v>25</v>
      </c>
      <c r="G15" s="27"/>
      <c r="H15" s="49"/>
      <c r="I15" s="27"/>
      <c r="K15" s="39"/>
      <c r="L15" s="31" t="s">
        <v>131</v>
      </c>
      <c r="M15" s="2" t="s">
        <v>132</v>
      </c>
      <c r="N15" s="2" t="s">
        <v>133</v>
      </c>
      <c r="O15" s="39"/>
    </row>
    <row r="16" spans="1:15" ht="20" customHeight="1" x14ac:dyDescent="0.2">
      <c r="A16" s="63"/>
      <c r="B16" s="66"/>
      <c r="C16" s="7" t="s">
        <v>100</v>
      </c>
      <c r="E16" s="27"/>
      <c r="F16" s="48">
        <v>25</v>
      </c>
      <c r="G16" s="27"/>
      <c r="H16" s="49"/>
      <c r="I16" s="27"/>
      <c r="K16" s="39"/>
      <c r="L16" s="32" t="s">
        <v>134</v>
      </c>
      <c r="M16" s="2" t="s">
        <v>144</v>
      </c>
      <c r="N16" s="2" t="s">
        <v>133</v>
      </c>
      <c r="O16" s="39"/>
    </row>
    <row r="17" spans="1:15" ht="20" customHeight="1" x14ac:dyDescent="0.2">
      <c r="A17" s="63"/>
      <c r="B17" s="16" t="s">
        <v>5</v>
      </c>
      <c r="C17" s="7"/>
      <c r="E17" s="27"/>
      <c r="F17" s="48">
        <v>85</v>
      </c>
      <c r="G17" s="27"/>
      <c r="H17" s="48">
        <v>7</v>
      </c>
      <c r="I17" s="27"/>
      <c r="K17" s="39"/>
      <c r="L17" s="33" t="s">
        <v>139</v>
      </c>
      <c r="M17" s="2" t="s">
        <v>145</v>
      </c>
      <c r="N17" s="2" t="s">
        <v>133</v>
      </c>
      <c r="O17" s="39"/>
    </row>
    <row r="18" spans="1:15" ht="20" customHeight="1" x14ac:dyDescent="0.2">
      <c r="A18" s="64"/>
      <c r="B18" s="17" t="s">
        <v>6</v>
      </c>
      <c r="C18" s="8"/>
      <c r="E18" s="27"/>
      <c r="F18" s="48">
        <v>720</v>
      </c>
      <c r="G18" s="27"/>
      <c r="H18" s="49"/>
      <c r="I18" s="27"/>
      <c r="K18" s="39"/>
      <c r="L18" s="32" t="s">
        <v>134</v>
      </c>
      <c r="M18" s="2" t="s">
        <v>146</v>
      </c>
      <c r="N18" s="2" t="s">
        <v>133</v>
      </c>
      <c r="O18" s="39"/>
    </row>
    <row r="19" spans="1:15" ht="20" customHeight="1" x14ac:dyDescent="0.2">
      <c r="A19" s="62" t="s">
        <v>7</v>
      </c>
      <c r="B19" s="16" t="s">
        <v>44</v>
      </c>
      <c r="C19" s="7"/>
      <c r="E19" s="27"/>
      <c r="F19" s="48">
        <v>30</v>
      </c>
      <c r="G19" s="27"/>
      <c r="H19" s="48">
        <v>10</v>
      </c>
      <c r="I19" s="27"/>
      <c r="K19" s="39"/>
      <c r="L19" s="32" t="s">
        <v>134</v>
      </c>
      <c r="M19" s="2" t="s">
        <v>150</v>
      </c>
      <c r="N19" s="2" t="s">
        <v>132</v>
      </c>
      <c r="O19" s="39"/>
    </row>
    <row r="20" spans="1:15" ht="20" customHeight="1" x14ac:dyDescent="0.2">
      <c r="A20" s="63"/>
      <c r="B20" s="16" t="s">
        <v>45</v>
      </c>
      <c r="C20" s="7"/>
      <c r="E20" s="27"/>
      <c r="F20" s="48">
        <v>155</v>
      </c>
      <c r="G20" s="27"/>
      <c r="H20" s="48">
        <v>0.3</v>
      </c>
      <c r="I20" s="27"/>
      <c r="K20" s="39"/>
      <c r="L20" s="33" t="s">
        <v>139</v>
      </c>
      <c r="M20" s="2" t="s">
        <v>151</v>
      </c>
      <c r="N20" s="2" t="s">
        <v>133</v>
      </c>
      <c r="O20" s="39"/>
    </row>
    <row r="21" spans="1:15" ht="20" customHeight="1" x14ac:dyDescent="0.2">
      <c r="A21" s="63"/>
      <c r="B21" s="16" t="s">
        <v>46</v>
      </c>
      <c r="C21" s="7"/>
      <c r="E21" s="27"/>
      <c r="F21" s="48">
        <v>73</v>
      </c>
      <c r="G21" s="27"/>
      <c r="H21" s="48">
        <v>34</v>
      </c>
      <c r="I21" s="27"/>
      <c r="K21" s="39"/>
      <c r="L21" s="33" t="s">
        <v>139</v>
      </c>
      <c r="M21" s="2" t="s">
        <v>152</v>
      </c>
      <c r="N21" s="2" t="s">
        <v>132</v>
      </c>
      <c r="O21" s="39"/>
    </row>
    <row r="22" spans="1:15" ht="20" customHeight="1" x14ac:dyDescent="0.2">
      <c r="A22" s="63"/>
      <c r="B22" s="66" t="s">
        <v>8</v>
      </c>
      <c r="C22" s="7" t="s">
        <v>103</v>
      </c>
      <c r="D22" s="2" t="s">
        <v>238</v>
      </c>
      <c r="E22" s="27"/>
      <c r="F22" s="48">
        <v>900</v>
      </c>
      <c r="G22" s="27"/>
      <c r="H22" s="48">
        <v>20</v>
      </c>
      <c r="I22" s="27"/>
      <c r="K22" s="39"/>
      <c r="L22" s="34" t="s">
        <v>139</v>
      </c>
      <c r="M22" s="10" t="s">
        <v>154</v>
      </c>
      <c r="N22" s="10" t="s">
        <v>132</v>
      </c>
      <c r="O22" s="39"/>
    </row>
    <row r="23" spans="1:15" ht="20" customHeight="1" x14ac:dyDescent="0.2">
      <c r="A23" s="63"/>
      <c r="B23" s="66"/>
      <c r="C23" s="7" t="s">
        <v>104</v>
      </c>
      <c r="D23" s="2" t="s">
        <v>238</v>
      </c>
      <c r="E23" s="27"/>
      <c r="F23" s="48">
        <v>490</v>
      </c>
      <c r="G23" s="27"/>
      <c r="H23" s="48">
        <v>8</v>
      </c>
      <c r="I23" s="27"/>
      <c r="K23" s="39"/>
      <c r="L23" s="34" t="s">
        <v>139</v>
      </c>
      <c r="M23" s="10" t="s">
        <v>154</v>
      </c>
      <c r="N23" s="10" t="s">
        <v>132</v>
      </c>
      <c r="O23" s="39"/>
    </row>
    <row r="24" spans="1:15" ht="20" customHeight="1" x14ac:dyDescent="0.2">
      <c r="A24" s="63"/>
      <c r="B24" s="66"/>
      <c r="C24" s="7" t="s">
        <v>105</v>
      </c>
      <c r="D24" s="2" t="s">
        <v>239</v>
      </c>
      <c r="E24" s="27"/>
      <c r="F24" s="48">
        <v>290</v>
      </c>
      <c r="G24" s="27"/>
      <c r="H24" s="48">
        <v>13</v>
      </c>
      <c r="I24" s="27"/>
      <c r="K24" s="39"/>
      <c r="L24" s="34" t="s">
        <v>139</v>
      </c>
      <c r="M24" s="10" t="s">
        <v>155</v>
      </c>
      <c r="N24" s="10" t="s">
        <v>132</v>
      </c>
      <c r="O24" s="39"/>
    </row>
    <row r="25" spans="1:15" ht="20" customHeight="1" x14ac:dyDescent="0.2">
      <c r="A25" s="64"/>
      <c r="B25" s="75"/>
      <c r="C25" s="8" t="s">
        <v>106</v>
      </c>
      <c r="D25" s="2" t="s">
        <v>239</v>
      </c>
      <c r="E25" s="27"/>
      <c r="F25" s="48">
        <v>177</v>
      </c>
      <c r="G25" s="27"/>
      <c r="H25" s="48">
        <v>7.3</v>
      </c>
      <c r="I25" s="27"/>
      <c r="K25" s="39"/>
      <c r="L25" s="34" t="s">
        <v>139</v>
      </c>
      <c r="M25" s="10" t="s">
        <v>156</v>
      </c>
      <c r="N25" s="10" t="s">
        <v>132</v>
      </c>
      <c r="O25" s="39"/>
    </row>
    <row r="26" spans="1:15" ht="20" customHeight="1" x14ac:dyDescent="0.2">
      <c r="A26" s="62" t="s">
        <v>9</v>
      </c>
      <c r="B26" s="76" t="s">
        <v>10</v>
      </c>
      <c r="C26" s="11" t="s">
        <v>107</v>
      </c>
      <c r="D26" s="53"/>
      <c r="E26" s="27"/>
      <c r="F26" s="48">
        <v>83</v>
      </c>
      <c r="G26" s="27"/>
      <c r="H26" s="48">
        <v>11.5</v>
      </c>
      <c r="I26" s="27"/>
      <c r="K26" s="39"/>
      <c r="L26" s="34" t="s">
        <v>139</v>
      </c>
      <c r="M26" s="10" t="s">
        <v>157</v>
      </c>
      <c r="N26" s="10" t="s">
        <v>132</v>
      </c>
      <c r="O26" s="39"/>
    </row>
    <row r="27" spans="1:15" ht="20" customHeight="1" x14ac:dyDescent="0.2">
      <c r="A27" s="63"/>
      <c r="B27" s="66"/>
      <c r="C27" s="30" t="s">
        <v>226</v>
      </c>
      <c r="D27" s="54" t="s">
        <v>238</v>
      </c>
      <c r="E27" s="27"/>
      <c r="F27" s="48">
        <v>28</v>
      </c>
      <c r="G27" s="27"/>
      <c r="H27" s="48">
        <v>1.5</v>
      </c>
      <c r="I27" s="27"/>
      <c r="K27" s="39"/>
      <c r="L27" s="34" t="s">
        <v>139</v>
      </c>
      <c r="M27" s="10" t="s">
        <v>158</v>
      </c>
      <c r="N27" s="10" t="s">
        <v>132</v>
      </c>
      <c r="O27" s="39"/>
    </row>
    <row r="28" spans="1:15" ht="20" customHeight="1" x14ac:dyDescent="0.2">
      <c r="A28" s="63"/>
      <c r="B28" s="66" t="s">
        <v>232</v>
      </c>
      <c r="C28" s="7" t="s">
        <v>108</v>
      </c>
      <c r="E28" s="27"/>
      <c r="F28" s="48">
        <v>1300</v>
      </c>
      <c r="G28" s="27"/>
      <c r="H28" s="48">
        <v>130</v>
      </c>
      <c r="I28" s="27"/>
      <c r="K28" s="39"/>
      <c r="L28" s="34" t="s">
        <v>139</v>
      </c>
      <c r="M28" s="10" t="s">
        <v>159</v>
      </c>
      <c r="N28" s="10" t="s">
        <v>132</v>
      </c>
      <c r="O28" s="39"/>
    </row>
    <row r="29" spans="1:15" ht="20" customHeight="1" x14ac:dyDescent="0.2">
      <c r="A29" s="63"/>
      <c r="B29" s="66"/>
      <c r="C29" s="7" t="s">
        <v>109</v>
      </c>
      <c r="E29" s="27"/>
      <c r="F29" s="48">
        <v>2200</v>
      </c>
      <c r="G29" s="27"/>
      <c r="H29" s="48">
        <v>110</v>
      </c>
      <c r="I29" s="27"/>
      <c r="K29" s="39"/>
      <c r="L29" s="34" t="s">
        <v>139</v>
      </c>
      <c r="M29" s="10" t="s">
        <v>160</v>
      </c>
      <c r="N29" s="10" t="s">
        <v>133</v>
      </c>
      <c r="O29" s="39"/>
    </row>
    <row r="30" spans="1:15" ht="20" customHeight="1" x14ac:dyDescent="0.2">
      <c r="A30" s="63"/>
      <c r="B30" s="66"/>
      <c r="C30" s="7" t="s">
        <v>110</v>
      </c>
      <c r="E30" s="27"/>
      <c r="F30" s="48">
        <v>613</v>
      </c>
      <c r="G30" s="27"/>
      <c r="H30" s="48">
        <v>15</v>
      </c>
      <c r="I30" s="27"/>
      <c r="K30" s="39"/>
      <c r="L30" s="34" t="s">
        <v>139</v>
      </c>
      <c r="M30" s="10" t="s">
        <v>161</v>
      </c>
      <c r="N30" s="10" t="s">
        <v>132</v>
      </c>
      <c r="O30" s="39"/>
    </row>
    <row r="31" spans="1:15" ht="20" customHeight="1" x14ac:dyDescent="0.2">
      <c r="A31" s="63"/>
      <c r="B31" s="66"/>
      <c r="C31" s="7" t="s">
        <v>111</v>
      </c>
      <c r="E31" s="27"/>
      <c r="F31" s="48">
        <v>180</v>
      </c>
      <c r="G31" s="27"/>
      <c r="H31" s="48">
        <v>30</v>
      </c>
      <c r="I31" s="27"/>
      <c r="K31" s="39"/>
      <c r="L31" s="34" t="s">
        <v>139</v>
      </c>
      <c r="M31" s="10">
        <v>5810</v>
      </c>
      <c r="N31" s="10" t="s">
        <v>132</v>
      </c>
      <c r="O31" s="39"/>
    </row>
    <row r="32" spans="1:15" ht="20" customHeight="1" x14ac:dyDescent="0.2">
      <c r="A32" s="63"/>
      <c r="B32" s="66"/>
      <c r="C32" s="7" t="s">
        <v>112</v>
      </c>
      <c r="E32" s="27"/>
      <c r="F32" s="48">
        <v>287</v>
      </c>
      <c r="G32" s="27"/>
      <c r="H32" s="48">
        <v>6.7</v>
      </c>
      <c r="I32" s="27"/>
      <c r="K32" s="39"/>
      <c r="L32" s="34" t="s">
        <v>139</v>
      </c>
      <c r="M32" s="10" t="s">
        <v>162</v>
      </c>
      <c r="N32" s="10" t="s">
        <v>132</v>
      </c>
      <c r="O32" s="39"/>
    </row>
    <row r="33" spans="1:15" ht="20" customHeight="1" x14ac:dyDescent="0.2">
      <c r="A33" s="63"/>
      <c r="B33" s="66"/>
      <c r="C33" s="7" t="s">
        <v>113</v>
      </c>
      <c r="D33" s="2" t="s">
        <v>238</v>
      </c>
      <c r="E33" s="27"/>
      <c r="F33" s="48">
        <v>136</v>
      </c>
      <c r="G33" s="27"/>
      <c r="H33" s="48">
        <v>2</v>
      </c>
      <c r="I33" s="27"/>
      <c r="K33" s="39"/>
      <c r="L33" s="34" t="s">
        <v>139</v>
      </c>
      <c r="M33" s="10">
        <v>5424</v>
      </c>
      <c r="N33" s="10" t="s">
        <v>132</v>
      </c>
      <c r="O33" s="39"/>
    </row>
    <row r="34" spans="1:15" ht="20" customHeight="1" x14ac:dyDescent="0.2">
      <c r="A34" s="63"/>
      <c r="B34" s="66"/>
      <c r="C34" s="7" t="s">
        <v>114</v>
      </c>
      <c r="D34" s="2" t="s">
        <v>238</v>
      </c>
      <c r="E34" s="27"/>
      <c r="F34" s="48">
        <v>56</v>
      </c>
      <c r="G34" s="27"/>
      <c r="H34" s="48">
        <v>3.6</v>
      </c>
      <c r="I34" s="27"/>
      <c r="K34" s="39"/>
      <c r="L34" s="34" t="s">
        <v>139</v>
      </c>
      <c r="M34" s="10" t="s">
        <v>163</v>
      </c>
      <c r="N34" s="10" t="s">
        <v>133</v>
      </c>
      <c r="O34" s="39"/>
    </row>
    <row r="35" spans="1:15" ht="20" customHeight="1" x14ac:dyDescent="0.2">
      <c r="A35" s="63"/>
      <c r="B35" s="16" t="s">
        <v>48</v>
      </c>
      <c r="C35" s="7"/>
      <c r="E35" s="27"/>
      <c r="F35" s="48">
        <v>100</v>
      </c>
      <c r="G35" s="27"/>
      <c r="H35" s="48">
        <v>35</v>
      </c>
      <c r="I35" s="27"/>
      <c r="K35" s="39"/>
      <c r="L35" s="33" t="s">
        <v>139</v>
      </c>
      <c r="M35" s="2" t="s">
        <v>164</v>
      </c>
      <c r="N35" s="2" t="s">
        <v>133</v>
      </c>
      <c r="O35" s="39"/>
    </row>
    <row r="36" spans="1:15" ht="20" customHeight="1" x14ac:dyDescent="0.2">
      <c r="A36" s="64"/>
      <c r="B36" s="17" t="s">
        <v>49</v>
      </c>
      <c r="C36" s="8"/>
      <c r="E36" s="27"/>
      <c r="F36" s="48">
        <v>150</v>
      </c>
      <c r="G36" s="27"/>
      <c r="H36" s="48">
        <v>10</v>
      </c>
      <c r="I36" s="27"/>
      <c r="K36" s="39"/>
      <c r="L36" s="32" t="s">
        <v>134</v>
      </c>
      <c r="M36" s="2" t="s">
        <v>165</v>
      </c>
      <c r="N36" s="2" t="s">
        <v>132</v>
      </c>
      <c r="O36" s="39"/>
    </row>
    <row r="37" spans="1:15" ht="20" customHeight="1" x14ac:dyDescent="0.2">
      <c r="A37" s="71" t="s">
        <v>11</v>
      </c>
      <c r="B37" s="18" t="s">
        <v>50</v>
      </c>
      <c r="C37" s="9"/>
      <c r="E37" s="27"/>
      <c r="F37" s="48">
        <v>718</v>
      </c>
      <c r="G37" s="27"/>
      <c r="H37" s="48">
        <v>500</v>
      </c>
      <c r="I37" s="27"/>
      <c r="K37" s="39"/>
      <c r="L37" s="33" t="s">
        <v>139</v>
      </c>
      <c r="M37" s="2" t="s">
        <v>166</v>
      </c>
      <c r="N37" s="2" t="s">
        <v>132</v>
      </c>
      <c r="O37" s="39"/>
    </row>
    <row r="38" spans="1:15" ht="20" customHeight="1" x14ac:dyDescent="0.2">
      <c r="A38" s="72"/>
      <c r="B38" s="70" t="s">
        <v>12</v>
      </c>
      <c r="C38" s="7" t="s">
        <v>115</v>
      </c>
      <c r="D38" s="2" t="s">
        <v>238</v>
      </c>
      <c r="E38" s="28"/>
      <c r="F38" s="50">
        <v>1125</v>
      </c>
      <c r="G38" s="28"/>
      <c r="H38" s="51"/>
      <c r="I38" s="28"/>
      <c r="K38" s="39"/>
      <c r="L38" s="34" t="s">
        <v>139</v>
      </c>
      <c r="M38" s="12" t="s">
        <v>167</v>
      </c>
      <c r="N38" s="12" t="s">
        <v>168</v>
      </c>
      <c r="O38" s="39"/>
    </row>
    <row r="39" spans="1:15" ht="20" customHeight="1" x14ac:dyDescent="0.2">
      <c r="A39" s="72"/>
      <c r="B39" s="70"/>
      <c r="C39" s="7" t="s">
        <v>116</v>
      </c>
      <c r="E39" s="28"/>
      <c r="F39" s="50">
        <v>478</v>
      </c>
      <c r="G39" s="28"/>
      <c r="H39" s="51"/>
      <c r="I39" s="28"/>
      <c r="K39" s="39"/>
      <c r="L39" s="34" t="s">
        <v>139</v>
      </c>
      <c r="M39" s="12" t="s">
        <v>169</v>
      </c>
      <c r="N39" s="12" t="s">
        <v>132</v>
      </c>
      <c r="O39" s="39"/>
    </row>
    <row r="40" spans="1:15" ht="20" customHeight="1" x14ac:dyDescent="0.2">
      <c r="A40" s="72"/>
      <c r="B40" s="70"/>
      <c r="C40" s="7" t="s">
        <v>117</v>
      </c>
      <c r="D40" s="2" t="s">
        <v>238</v>
      </c>
      <c r="E40" s="28"/>
      <c r="F40" s="50">
        <v>25</v>
      </c>
      <c r="G40" s="28"/>
      <c r="H40" s="51"/>
      <c r="I40" s="28"/>
      <c r="K40" s="41"/>
      <c r="L40" s="34" t="s">
        <v>139</v>
      </c>
      <c r="M40" s="12" t="s">
        <v>170</v>
      </c>
      <c r="N40" s="12" t="s">
        <v>132</v>
      </c>
      <c r="O40" s="41"/>
    </row>
    <row r="41" spans="1:15" ht="20" customHeight="1" x14ac:dyDescent="0.2">
      <c r="A41" s="72"/>
      <c r="B41" s="70"/>
      <c r="C41" s="7" t="s">
        <v>118</v>
      </c>
      <c r="D41" s="2" t="s">
        <v>238</v>
      </c>
      <c r="E41" s="28"/>
      <c r="F41" s="50">
        <v>75</v>
      </c>
      <c r="G41" s="28"/>
      <c r="H41" s="51"/>
      <c r="I41" s="28"/>
      <c r="K41" s="41"/>
      <c r="L41" s="34" t="s">
        <v>139</v>
      </c>
      <c r="M41" s="12" t="s">
        <v>171</v>
      </c>
      <c r="N41" s="12" t="s">
        <v>132</v>
      </c>
      <c r="O41" s="41"/>
    </row>
    <row r="42" spans="1:15" ht="20" customHeight="1" x14ac:dyDescent="0.2">
      <c r="A42" s="72"/>
      <c r="B42" s="16" t="s">
        <v>51</v>
      </c>
      <c r="C42" s="7"/>
      <c r="E42" s="28"/>
      <c r="F42" s="50">
        <v>234</v>
      </c>
      <c r="G42" s="28"/>
      <c r="H42" s="51"/>
      <c r="I42" s="28"/>
      <c r="K42" s="39"/>
      <c r="L42" s="34" t="s">
        <v>139</v>
      </c>
      <c r="M42" s="12" t="s">
        <v>132</v>
      </c>
      <c r="N42" s="12" t="s">
        <v>132</v>
      </c>
      <c r="O42" s="39"/>
    </row>
    <row r="43" spans="1:15" ht="20" customHeight="1" x14ac:dyDescent="0.2">
      <c r="A43" s="72"/>
      <c r="B43" s="16" t="s">
        <v>53</v>
      </c>
      <c r="C43" s="7"/>
      <c r="E43" s="28"/>
      <c r="F43" s="50">
        <v>96</v>
      </c>
      <c r="G43" s="28"/>
      <c r="H43" s="51"/>
      <c r="I43" s="28"/>
      <c r="K43" s="39"/>
      <c r="L43" s="34" t="s">
        <v>139</v>
      </c>
      <c r="M43" s="12" t="s">
        <v>172</v>
      </c>
      <c r="N43" s="12" t="s">
        <v>133</v>
      </c>
      <c r="O43" s="39"/>
    </row>
    <row r="44" spans="1:15" ht="20" customHeight="1" x14ac:dyDescent="0.2">
      <c r="A44" s="72"/>
      <c r="B44" s="16" t="s">
        <v>54</v>
      </c>
      <c r="C44" s="7"/>
      <c r="E44" s="28"/>
      <c r="F44" s="50">
        <v>9.5</v>
      </c>
      <c r="G44" s="28"/>
      <c r="H44" s="51"/>
      <c r="I44" s="28"/>
      <c r="K44" s="39"/>
      <c r="L44" s="34" t="s">
        <v>139</v>
      </c>
      <c r="M44" s="12" t="s">
        <v>173</v>
      </c>
      <c r="N44" s="12" t="s">
        <v>132</v>
      </c>
      <c r="O44" s="39"/>
    </row>
    <row r="45" spans="1:15" ht="20" customHeight="1" x14ac:dyDescent="0.2">
      <c r="A45" s="72"/>
      <c r="B45" s="16" t="s">
        <v>55</v>
      </c>
      <c r="C45" s="7"/>
      <c r="E45" s="28"/>
      <c r="F45" s="50">
        <v>330</v>
      </c>
      <c r="G45" s="28"/>
      <c r="H45" s="51"/>
      <c r="I45" s="28"/>
      <c r="K45" s="39"/>
      <c r="L45" s="34" t="s">
        <v>139</v>
      </c>
      <c r="M45" s="12" t="s">
        <v>174</v>
      </c>
      <c r="N45" s="12" t="s">
        <v>133</v>
      </c>
      <c r="O45" s="39"/>
    </row>
    <row r="46" spans="1:15" ht="20" customHeight="1" x14ac:dyDescent="0.2">
      <c r="A46" s="73"/>
      <c r="B46" s="17" t="s">
        <v>56</v>
      </c>
      <c r="C46" s="8"/>
      <c r="D46" s="2" t="s">
        <v>238</v>
      </c>
      <c r="E46" s="28"/>
      <c r="F46" s="50">
        <v>147</v>
      </c>
      <c r="G46" s="28"/>
      <c r="H46" s="51"/>
      <c r="I46" s="28"/>
      <c r="K46" s="39"/>
      <c r="L46" s="34" t="s">
        <v>139</v>
      </c>
      <c r="M46" s="12" t="s">
        <v>175</v>
      </c>
      <c r="N46" s="12" t="s">
        <v>133</v>
      </c>
      <c r="O46" s="39"/>
    </row>
    <row r="47" spans="1:15" ht="20" customHeight="1" x14ac:dyDescent="0.2">
      <c r="A47" s="62" t="s">
        <v>13</v>
      </c>
      <c r="B47" s="19" t="s">
        <v>57</v>
      </c>
      <c r="C47" s="9"/>
      <c r="E47" s="27"/>
      <c r="F47" s="48">
        <v>220</v>
      </c>
      <c r="G47" s="27"/>
      <c r="H47" s="48">
        <v>1.4</v>
      </c>
      <c r="I47" s="27"/>
      <c r="K47" s="39"/>
      <c r="L47" s="33" t="s">
        <v>139</v>
      </c>
      <c r="M47" s="2" t="s">
        <v>176</v>
      </c>
      <c r="N47" s="2" t="s">
        <v>133</v>
      </c>
      <c r="O47" s="39"/>
    </row>
    <row r="48" spans="1:15" ht="20" customHeight="1" x14ac:dyDescent="0.2">
      <c r="A48" s="63"/>
      <c r="B48" s="20" t="s">
        <v>58</v>
      </c>
      <c r="C48" s="7"/>
      <c r="E48" s="27"/>
      <c r="F48" s="48">
        <v>70</v>
      </c>
      <c r="G48" s="27"/>
      <c r="H48" s="49"/>
      <c r="I48" s="27"/>
      <c r="K48" s="39"/>
      <c r="L48" s="33" t="s">
        <v>139</v>
      </c>
      <c r="M48" s="2" t="s">
        <v>177</v>
      </c>
      <c r="N48" s="2" t="s">
        <v>133</v>
      </c>
      <c r="O48" s="39"/>
    </row>
    <row r="49" spans="1:15" ht="20" customHeight="1" x14ac:dyDescent="0.2">
      <c r="A49" s="63"/>
      <c r="B49" s="20" t="s">
        <v>59</v>
      </c>
      <c r="C49" s="7"/>
      <c r="E49" s="27"/>
      <c r="F49" s="48">
        <v>1492</v>
      </c>
      <c r="G49" s="27"/>
      <c r="H49" s="48">
        <v>2.1</v>
      </c>
      <c r="I49" s="27"/>
      <c r="K49" s="39"/>
      <c r="L49" s="33" t="s">
        <v>139</v>
      </c>
      <c r="M49" s="2" t="s">
        <v>178</v>
      </c>
      <c r="N49" s="2" t="s">
        <v>132</v>
      </c>
      <c r="O49" s="39"/>
    </row>
    <row r="50" spans="1:15" ht="20" customHeight="1" x14ac:dyDescent="0.2">
      <c r="A50" s="63"/>
      <c r="B50" s="20" t="s">
        <v>60</v>
      </c>
      <c r="C50" s="7"/>
      <c r="E50" s="27"/>
      <c r="F50" s="48">
        <v>260</v>
      </c>
      <c r="G50" s="27"/>
      <c r="H50" s="48">
        <v>4</v>
      </c>
      <c r="I50" s="27"/>
      <c r="K50" s="39"/>
      <c r="L50" s="33" t="s">
        <v>139</v>
      </c>
      <c r="M50" s="2" t="s">
        <v>179</v>
      </c>
      <c r="N50" s="2" t="s">
        <v>132</v>
      </c>
      <c r="O50" s="39"/>
    </row>
    <row r="51" spans="1:15" ht="20" customHeight="1" x14ac:dyDescent="0.2">
      <c r="A51" s="63"/>
      <c r="B51" s="20" t="s">
        <v>61</v>
      </c>
      <c r="C51" s="7"/>
      <c r="D51" s="2" t="s">
        <v>238</v>
      </c>
      <c r="E51" s="27"/>
      <c r="F51" s="48">
        <v>21</v>
      </c>
      <c r="G51" s="27"/>
      <c r="H51" s="49"/>
      <c r="I51" s="27"/>
      <c r="K51" s="39"/>
      <c r="L51" s="34" t="s">
        <v>139</v>
      </c>
      <c r="M51" s="10" t="s">
        <v>180</v>
      </c>
      <c r="N51" s="10" t="s">
        <v>132</v>
      </c>
      <c r="O51" s="39"/>
    </row>
    <row r="52" spans="1:15" ht="20" customHeight="1" x14ac:dyDescent="0.2">
      <c r="A52" s="63"/>
      <c r="B52" s="20" t="s">
        <v>62</v>
      </c>
      <c r="C52" s="7"/>
      <c r="D52" s="2" t="s">
        <v>238</v>
      </c>
      <c r="E52" s="27"/>
      <c r="F52" s="48">
        <v>59</v>
      </c>
      <c r="G52" s="27"/>
      <c r="H52" s="49"/>
      <c r="I52" s="27"/>
      <c r="K52" s="39"/>
      <c r="L52" s="34" t="s">
        <v>139</v>
      </c>
      <c r="M52" s="10" t="s">
        <v>181</v>
      </c>
      <c r="N52" s="10" t="s">
        <v>132</v>
      </c>
      <c r="O52" s="39"/>
    </row>
    <row r="53" spans="1:15" ht="20" customHeight="1" x14ac:dyDescent="0.2">
      <c r="A53" s="63"/>
      <c r="B53" s="20" t="s">
        <v>64</v>
      </c>
      <c r="C53" s="7"/>
      <c r="E53" s="27"/>
      <c r="F53" s="48">
        <v>46</v>
      </c>
      <c r="G53" s="27"/>
      <c r="H53" s="49"/>
      <c r="I53" s="27"/>
      <c r="K53" s="39"/>
      <c r="L53" s="34" t="s">
        <v>139</v>
      </c>
      <c r="M53" s="10" t="s">
        <v>182</v>
      </c>
      <c r="N53" s="10" t="s">
        <v>132</v>
      </c>
      <c r="O53" s="39"/>
    </row>
    <row r="54" spans="1:15" ht="20" customHeight="1" x14ac:dyDescent="0.2">
      <c r="A54" s="64"/>
      <c r="B54" s="21" t="s">
        <v>65</v>
      </c>
      <c r="C54" s="8"/>
      <c r="E54" s="27"/>
      <c r="F54" s="48">
        <v>78</v>
      </c>
      <c r="G54" s="27"/>
      <c r="H54" s="49"/>
      <c r="I54" s="27"/>
      <c r="K54" s="39"/>
      <c r="L54" s="34" t="s">
        <v>139</v>
      </c>
      <c r="M54" s="10" t="s">
        <v>183</v>
      </c>
      <c r="N54" s="10" t="s">
        <v>132</v>
      </c>
      <c r="O54" s="39"/>
    </row>
    <row r="55" spans="1:15" ht="20" customHeight="1" x14ac:dyDescent="0.2">
      <c r="A55" s="62" t="s">
        <v>14</v>
      </c>
      <c r="B55" s="18" t="s">
        <v>15</v>
      </c>
      <c r="C55" s="9"/>
      <c r="D55" s="2" t="s">
        <v>238</v>
      </c>
      <c r="E55" s="27"/>
      <c r="F55" s="48">
        <v>2</v>
      </c>
      <c r="G55" s="27"/>
      <c r="H55" s="48">
        <v>1.4</v>
      </c>
      <c r="I55" s="27"/>
      <c r="K55" s="39"/>
      <c r="L55" s="33" t="s">
        <v>139</v>
      </c>
      <c r="M55" s="23" t="s">
        <v>184</v>
      </c>
      <c r="N55" s="23" t="s">
        <v>132</v>
      </c>
      <c r="O55" s="39"/>
    </row>
    <row r="56" spans="1:15" ht="20" customHeight="1" x14ac:dyDescent="0.2">
      <c r="A56" s="63"/>
      <c r="B56" s="16" t="s">
        <v>16</v>
      </c>
      <c r="C56" s="7"/>
      <c r="E56" s="27"/>
      <c r="F56" s="48">
        <v>10</v>
      </c>
      <c r="G56" s="27"/>
      <c r="H56" s="49"/>
      <c r="I56" s="27"/>
      <c r="K56" s="39"/>
      <c r="L56" s="33" t="s">
        <v>139</v>
      </c>
      <c r="M56" s="2" t="s">
        <v>185</v>
      </c>
      <c r="N56" s="2" t="s">
        <v>132</v>
      </c>
      <c r="O56" s="39"/>
    </row>
    <row r="57" spans="1:15" ht="20" customHeight="1" x14ac:dyDescent="0.2">
      <c r="A57" s="63"/>
      <c r="B57" s="16" t="s">
        <v>17</v>
      </c>
      <c r="C57" s="7"/>
      <c r="E57" s="27"/>
      <c r="F57" s="48">
        <v>720</v>
      </c>
      <c r="G57" s="27"/>
      <c r="H57" s="49"/>
      <c r="I57" s="27"/>
      <c r="K57" s="39"/>
      <c r="L57" s="32" t="s">
        <v>134</v>
      </c>
      <c r="M57" s="2" t="s">
        <v>186</v>
      </c>
      <c r="N57" s="2" t="s">
        <v>133</v>
      </c>
      <c r="O57" s="39"/>
    </row>
    <row r="58" spans="1:15" ht="20" customHeight="1" x14ac:dyDescent="0.2">
      <c r="A58" s="63"/>
      <c r="B58" s="16" t="s">
        <v>66</v>
      </c>
      <c r="C58" s="7"/>
      <c r="E58" s="27"/>
      <c r="F58" s="48">
        <v>25</v>
      </c>
      <c r="G58" s="27"/>
      <c r="H58" s="49"/>
      <c r="I58" s="27"/>
      <c r="K58" s="40"/>
      <c r="L58" s="31" t="s">
        <v>131</v>
      </c>
      <c r="M58" s="2" t="s">
        <v>132</v>
      </c>
      <c r="N58" s="2" t="s">
        <v>132</v>
      </c>
      <c r="O58" s="40"/>
    </row>
    <row r="59" spans="1:15" ht="20" customHeight="1" x14ac:dyDescent="0.2">
      <c r="A59" s="63"/>
      <c r="B59" s="16" t="s">
        <v>67</v>
      </c>
      <c r="C59" s="7"/>
      <c r="D59" s="2" t="s">
        <v>238</v>
      </c>
      <c r="E59" s="27"/>
      <c r="F59" s="48">
        <v>118</v>
      </c>
      <c r="G59" s="27"/>
      <c r="H59" s="48">
        <v>15.4</v>
      </c>
      <c r="I59" s="27"/>
      <c r="K59" s="39"/>
      <c r="L59" s="34" t="s">
        <v>139</v>
      </c>
      <c r="M59" s="10" t="s">
        <v>187</v>
      </c>
      <c r="N59" s="10" t="s">
        <v>132</v>
      </c>
      <c r="O59" s="39"/>
    </row>
    <row r="60" spans="1:15" ht="20" customHeight="1" x14ac:dyDescent="0.2">
      <c r="A60" s="63"/>
      <c r="B60" s="16" t="s">
        <v>68</v>
      </c>
      <c r="C60" s="7"/>
      <c r="E60" s="27"/>
      <c r="F60" s="48">
        <v>368</v>
      </c>
      <c r="G60" s="27"/>
      <c r="H60" s="48">
        <v>113</v>
      </c>
      <c r="I60" s="27"/>
      <c r="K60" s="39"/>
      <c r="L60" s="34" t="s">
        <v>139</v>
      </c>
      <c r="M60" s="10" t="s">
        <v>188</v>
      </c>
      <c r="N60" s="10" t="s">
        <v>133</v>
      </c>
      <c r="O60" s="39"/>
    </row>
    <row r="61" spans="1:15" ht="20" customHeight="1" x14ac:dyDescent="0.2">
      <c r="A61" s="63"/>
      <c r="B61" s="16" t="s">
        <v>69</v>
      </c>
      <c r="C61" s="7"/>
      <c r="E61" s="27"/>
      <c r="F61" s="48">
        <v>15</v>
      </c>
      <c r="G61" s="27"/>
      <c r="H61" s="49"/>
      <c r="I61" s="27"/>
      <c r="K61" s="39"/>
      <c r="L61" s="31" t="s">
        <v>131</v>
      </c>
      <c r="M61" s="2" t="s">
        <v>189</v>
      </c>
      <c r="N61" s="2" t="s">
        <v>133</v>
      </c>
      <c r="O61" s="39"/>
    </row>
    <row r="62" spans="1:15" ht="20" customHeight="1" x14ac:dyDescent="0.2">
      <c r="A62" s="63"/>
      <c r="B62" s="70" t="s">
        <v>18</v>
      </c>
      <c r="C62" s="7" t="s">
        <v>119</v>
      </c>
      <c r="E62" s="27"/>
      <c r="F62" s="48">
        <v>45</v>
      </c>
      <c r="G62" s="27"/>
      <c r="H62" s="49"/>
      <c r="I62" s="27"/>
      <c r="K62" s="39"/>
      <c r="L62" s="36" t="s">
        <v>134</v>
      </c>
      <c r="M62" s="10" t="s">
        <v>190</v>
      </c>
      <c r="N62" s="10" t="s">
        <v>132</v>
      </c>
      <c r="O62" s="39"/>
    </row>
    <row r="63" spans="1:15" ht="20" customHeight="1" x14ac:dyDescent="0.2">
      <c r="A63" s="63"/>
      <c r="B63" s="70"/>
      <c r="C63" s="7" t="s">
        <v>120</v>
      </c>
      <c r="E63" s="27"/>
      <c r="F63" s="48">
        <v>150</v>
      </c>
      <c r="G63" s="27"/>
      <c r="H63" s="49"/>
      <c r="I63" s="27"/>
      <c r="K63" s="39"/>
      <c r="L63" s="36" t="s">
        <v>134</v>
      </c>
      <c r="M63" s="10" t="s">
        <v>191</v>
      </c>
      <c r="N63" s="10" t="s">
        <v>132</v>
      </c>
      <c r="O63" s="39"/>
    </row>
    <row r="64" spans="1:15" ht="20" customHeight="1" x14ac:dyDescent="0.2">
      <c r="A64" s="63"/>
      <c r="B64" s="16" t="s">
        <v>70</v>
      </c>
      <c r="C64" s="7"/>
      <c r="E64" s="27"/>
      <c r="F64" s="48">
        <v>25</v>
      </c>
      <c r="G64" s="27"/>
      <c r="H64" s="48">
        <v>5</v>
      </c>
      <c r="I64" s="27"/>
      <c r="K64" s="39"/>
      <c r="L64" s="31" t="s">
        <v>131</v>
      </c>
      <c r="M64" s="2" t="s">
        <v>132</v>
      </c>
      <c r="N64" s="2" t="s">
        <v>132</v>
      </c>
      <c r="O64" s="39"/>
    </row>
    <row r="65" spans="1:15" ht="20" customHeight="1" x14ac:dyDescent="0.2">
      <c r="A65" s="63"/>
      <c r="B65" s="16" t="s">
        <v>71</v>
      </c>
      <c r="C65" s="7"/>
      <c r="E65" s="27"/>
      <c r="F65" s="48">
        <v>2500</v>
      </c>
      <c r="G65" s="27"/>
      <c r="H65" s="49"/>
      <c r="I65" s="27"/>
      <c r="K65" s="39"/>
      <c r="L65" s="32" t="s">
        <v>134</v>
      </c>
      <c r="M65" s="2" t="s">
        <v>192</v>
      </c>
      <c r="N65" s="2" t="s">
        <v>132</v>
      </c>
      <c r="O65" s="39"/>
    </row>
    <row r="66" spans="1:15" ht="20" customHeight="1" x14ac:dyDescent="0.2">
      <c r="A66" s="63"/>
      <c r="B66" s="16" t="s">
        <v>72</v>
      </c>
      <c r="C66" s="7"/>
      <c r="D66" s="2" t="s">
        <v>238</v>
      </c>
      <c r="E66" s="27"/>
      <c r="F66" s="48">
        <v>22</v>
      </c>
      <c r="G66" s="27"/>
      <c r="H66" s="48">
        <v>12.8</v>
      </c>
      <c r="I66" s="27"/>
      <c r="K66" s="39"/>
      <c r="L66" s="33" t="s">
        <v>139</v>
      </c>
      <c r="M66" s="2" t="s">
        <v>193</v>
      </c>
      <c r="N66" s="2" t="s">
        <v>132</v>
      </c>
      <c r="O66" s="39"/>
    </row>
    <row r="67" spans="1:15" ht="20" customHeight="1" x14ac:dyDescent="0.2">
      <c r="A67" s="63"/>
      <c r="B67" s="16" t="s">
        <v>73</v>
      </c>
      <c r="C67" s="7"/>
      <c r="D67" s="2" t="s">
        <v>238</v>
      </c>
      <c r="E67" s="27"/>
      <c r="F67" s="48">
        <v>119</v>
      </c>
      <c r="G67" s="27"/>
      <c r="H67" s="48">
        <v>2.1</v>
      </c>
      <c r="I67" s="27"/>
      <c r="K67" s="39"/>
      <c r="L67" s="33" t="s">
        <v>139</v>
      </c>
      <c r="M67" s="2" t="s">
        <v>194</v>
      </c>
      <c r="N67" s="2" t="s">
        <v>132</v>
      </c>
      <c r="O67" s="39"/>
    </row>
    <row r="68" spans="1:15" ht="20" customHeight="1" x14ac:dyDescent="0.2">
      <c r="A68" s="63"/>
      <c r="B68" s="16" t="s">
        <v>74</v>
      </c>
      <c r="C68" s="7"/>
      <c r="D68" s="2" t="s">
        <v>238</v>
      </c>
      <c r="E68" s="27"/>
      <c r="F68" s="48">
        <v>60</v>
      </c>
      <c r="G68" s="27"/>
      <c r="H68" s="48">
        <v>24</v>
      </c>
      <c r="I68" s="27"/>
      <c r="K68" s="39"/>
      <c r="L68" s="33" t="s">
        <v>139</v>
      </c>
      <c r="M68" s="2" t="s">
        <v>195</v>
      </c>
      <c r="N68" s="2" t="s">
        <v>132</v>
      </c>
      <c r="O68" s="39"/>
    </row>
    <row r="69" spans="1:15" ht="20" customHeight="1" x14ac:dyDescent="0.2">
      <c r="A69" s="62" t="s">
        <v>19</v>
      </c>
      <c r="B69" s="18" t="s">
        <v>75</v>
      </c>
      <c r="C69" s="9"/>
      <c r="E69" s="27"/>
      <c r="F69" s="48">
        <v>150</v>
      </c>
      <c r="G69" s="27"/>
      <c r="H69" s="49"/>
      <c r="I69" s="27"/>
      <c r="K69" s="39"/>
      <c r="L69" s="31" t="s">
        <v>131</v>
      </c>
      <c r="M69" s="2" t="s">
        <v>132</v>
      </c>
      <c r="N69" s="2" t="s">
        <v>133</v>
      </c>
      <c r="O69" s="39"/>
    </row>
    <row r="70" spans="1:15" ht="20" customHeight="1" x14ac:dyDescent="0.2">
      <c r="A70" s="63"/>
      <c r="B70" s="16" t="s">
        <v>76</v>
      </c>
      <c r="C70" s="7"/>
      <c r="E70" s="27"/>
      <c r="F70" s="48">
        <v>115</v>
      </c>
      <c r="G70" s="27"/>
      <c r="H70" s="49"/>
      <c r="I70" s="27"/>
      <c r="K70" s="39"/>
      <c r="L70" s="33" t="s">
        <v>139</v>
      </c>
      <c r="M70" s="2" t="s">
        <v>196</v>
      </c>
      <c r="N70" s="2" t="s">
        <v>133</v>
      </c>
      <c r="O70" s="39"/>
    </row>
    <row r="71" spans="1:15" ht="20" customHeight="1" x14ac:dyDescent="0.2">
      <c r="A71" s="63"/>
      <c r="B71" s="16" t="s">
        <v>77</v>
      </c>
      <c r="C71" s="7"/>
      <c r="E71" s="27"/>
      <c r="F71" s="48">
        <v>71</v>
      </c>
      <c r="G71" s="27"/>
      <c r="H71" s="49"/>
      <c r="I71" s="27"/>
      <c r="K71" s="39"/>
      <c r="L71" s="33" t="s">
        <v>139</v>
      </c>
      <c r="M71" s="2" t="s">
        <v>197</v>
      </c>
      <c r="N71" s="2" t="s">
        <v>132</v>
      </c>
      <c r="O71" s="39"/>
    </row>
    <row r="72" spans="1:15" ht="20" customHeight="1" x14ac:dyDescent="0.2">
      <c r="A72" s="64"/>
      <c r="B72" s="17" t="s">
        <v>78</v>
      </c>
      <c r="C72" s="8"/>
      <c r="E72" s="27"/>
      <c r="F72" s="48">
        <v>50</v>
      </c>
      <c r="G72" s="27"/>
      <c r="H72" s="49"/>
      <c r="I72" s="27"/>
      <c r="K72" s="39"/>
      <c r="L72" s="31" t="s">
        <v>131</v>
      </c>
      <c r="M72" s="2" t="s">
        <v>132</v>
      </c>
      <c r="N72" s="2" t="s">
        <v>132</v>
      </c>
      <c r="O72" s="39"/>
    </row>
    <row r="73" spans="1:15" ht="20" customHeight="1" x14ac:dyDescent="0.2">
      <c r="A73" s="67" t="s">
        <v>20</v>
      </c>
      <c r="B73" s="18" t="s">
        <v>79</v>
      </c>
      <c r="C73" s="9"/>
      <c r="E73" s="27"/>
      <c r="F73" s="48">
        <v>800</v>
      </c>
      <c r="G73" s="27"/>
      <c r="H73" s="48">
        <v>400</v>
      </c>
      <c r="I73" s="27"/>
      <c r="K73" s="39"/>
      <c r="L73" s="36" t="s">
        <v>134</v>
      </c>
      <c r="M73" s="10" t="s">
        <v>198</v>
      </c>
      <c r="N73" s="10" t="s">
        <v>132</v>
      </c>
      <c r="O73" s="39"/>
    </row>
    <row r="74" spans="1:15" ht="20" customHeight="1" x14ac:dyDescent="0.2">
      <c r="A74" s="68"/>
      <c r="B74" s="16" t="s">
        <v>80</v>
      </c>
      <c r="C74" s="7"/>
      <c r="E74" s="27"/>
      <c r="F74" s="48">
        <v>150</v>
      </c>
      <c r="G74" s="27"/>
      <c r="H74" s="48">
        <v>0.6</v>
      </c>
      <c r="I74" s="27"/>
      <c r="K74" s="39"/>
      <c r="L74" s="35" t="s">
        <v>131</v>
      </c>
      <c r="M74" s="10" t="s">
        <v>132</v>
      </c>
      <c r="N74" s="10" t="s">
        <v>133</v>
      </c>
      <c r="O74" s="39"/>
    </row>
    <row r="75" spans="1:15" ht="20" customHeight="1" x14ac:dyDescent="0.2">
      <c r="A75" s="68"/>
      <c r="B75" s="66" t="s">
        <v>81</v>
      </c>
      <c r="C75" s="7" t="s">
        <v>121</v>
      </c>
      <c r="E75" s="27"/>
      <c r="F75" s="48">
        <v>480</v>
      </c>
      <c r="G75" s="27"/>
      <c r="H75" s="48">
        <v>380</v>
      </c>
      <c r="I75" s="27"/>
      <c r="K75" s="39"/>
      <c r="L75" s="34" t="s">
        <v>139</v>
      </c>
      <c r="M75" s="10" t="s">
        <v>199</v>
      </c>
      <c r="N75" s="10" t="s">
        <v>133</v>
      </c>
      <c r="O75" s="39"/>
    </row>
    <row r="76" spans="1:15" ht="20" customHeight="1" x14ac:dyDescent="0.2">
      <c r="A76" s="68"/>
      <c r="B76" s="66"/>
      <c r="C76" s="7" t="s">
        <v>122</v>
      </c>
      <c r="E76" s="27"/>
      <c r="F76" s="48">
        <v>802</v>
      </c>
      <c r="G76" s="27"/>
      <c r="H76" s="48">
        <v>6</v>
      </c>
      <c r="I76" s="27"/>
      <c r="K76" s="39"/>
      <c r="L76" s="34" t="s">
        <v>139</v>
      </c>
      <c r="M76" s="10" t="s">
        <v>200</v>
      </c>
      <c r="N76" s="10" t="s">
        <v>133</v>
      </c>
      <c r="O76" s="39"/>
    </row>
    <row r="77" spans="1:15" ht="20" customHeight="1" x14ac:dyDescent="0.2">
      <c r="A77" s="68"/>
      <c r="B77" s="66"/>
      <c r="C77" s="7" t="s">
        <v>123</v>
      </c>
      <c r="D77" s="2" t="s">
        <v>238</v>
      </c>
      <c r="E77" s="27"/>
      <c r="F77" s="48">
        <v>150</v>
      </c>
      <c r="G77" s="27"/>
      <c r="H77" s="48">
        <v>0.6</v>
      </c>
      <c r="I77" s="27"/>
      <c r="K77" s="39"/>
      <c r="L77" s="34" t="s">
        <v>139</v>
      </c>
      <c r="M77" s="10" t="s">
        <v>201</v>
      </c>
      <c r="N77" s="10" t="s">
        <v>133</v>
      </c>
      <c r="O77" s="39"/>
    </row>
    <row r="78" spans="1:15" ht="20" customHeight="1" x14ac:dyDescent="0.2">
      <c r="A78" s="68"/>
      <c r="B78" s="66"/>
      <c r="C78" s="7" t="s">
        <v>124</v>
      </c>
      <c r="D78" s="2" t="s">
        <v>239</v>
      </c>
      <c r="E78" s="27"/>
      <c r="F78" s="48">
        <v>220</v>
      </c>
      <c r="G78" s="27"/>
      <c r="H78" s="48">
        <v>4.5</v>
      </c>
      <c r="I78" s="27"/>
      <c r="K78" s="42"/>
      <c r="L78" s="34" t="s">
        <v>139</v>
      </c>
      <c r="M78" s="10" t="s">
        <v>202</v>
      </c>
      <c r="N78" s="10" t="s">
        <v>132</v>
      </c>
      <c r="O78" s="42"/>
    </row>
    <row r="79" spans="1:15" ht="20" customHeight="1" x14ac:dyDescent="0.2">
      <c r="A79" s="68"/>
      <c r="B79" s="66"/>
      <c r="C79" s="7" t="s">
        <v>125</v>
      </c>
      <c r="D79" s="2" t="s">
        <v>238</v>
      </c>
      <c r="E79" s="27"/>
      <c r="F79" s="48">
        <v>28</v>
      </c>
      <c r="G79" s="27"/>
      <c r="H79" s="48">
        <v>3.1</v>
      </c>
      <c r="I79" s="27"/>
      <c r="K79" s="39"/>
      <c r="L79" s="34" t="s">
        <v>139</v>
      </c>
      <c r="M79" s="10" t="s">
        <v>203</v>
      </c>
      <c r="N79" s="10" t="s">
        <v>133</v>
      </c>
      <c r="O79" s="39"/>
    </row>
    <row r="80" spans="1:15" ht="20" customHeight="1" x14ac:dyDescent="0.2">
      <c r="A80" s="69"/>
      <c r="B80" s="17" t="s">
        <v>82</v>
      </c>
      <c r="C80" s="8"/>
      <c r="E80" s="27"/>
      <c r="F80" s="48">
        <v>40</v>
      </c>
      <c r="G80" s="27"/>
      <c r="H80" s="49"/>
      <c r="I80" s="27"/>
      <c r="K80" s="39"/>
      <c r="L80" s="34" t="s">
        <v>139</v>
      </c>
      <c r="M80" s="10" t="s">
        <v>204</v>
      </c>
      <c r="N80" s="10" t="s">
        <v>133</v>
      </c>
      <c r="O80" s="39"/>
    </row>
    <row r="81" spans="1:15" ht="20" customHeight="1" x14ac:dyDescent="0.2">
      <c r="A81" s="62" t="s">
        <v>22</v>
      </c>
      <c r="B81" s="18" t="s">
        <v>23</v>
      </c>
      <c r="C81" s="9"/>
      <c r="E81" s="27"/>
      <c r="F81" s="48">
        <v>30</v>
      </c>
      <c r="G81" s="27"/>
      <c r="H81" s="49"/>
      <c r="I81" s="27"/>
      <c r="K81" s="39"/>
      <c r="L81" s="33" t="s">
        <v>139</v>
      </c>
      <c r="M81" s="2" t="s">
        <v>207</v>
      </c>
      <c r="N81" s="2" t="s">
        <v>132</v>
      </c>
      <c r="O81" s="39"/>
    </row>
    <row r="82" spans="1:15" ht="20" customHeight="1" x14ac:dyDescent="0.2">
      <c r="A82" s="63"/>
      <c r="B82" s="16" t="s">
        <v>24</v>
      </c>
      <c r="C82" s="7"/>
      <c r="E82" s="27"/>
      <c r="F82" s="48">
        <v>120</v>
      </c>
      <c r="G82" s="27"/>
      <c r="H82" s="48">
        <v>10</v>
      </c>
      <c r="I82" s="27"/>
      <c r="K82" s="39"/>
      <c r="L82" s="32" t="s">
        <v>134</v>
      </c>
      <c r="M82" s="2" t="s">
        <v>208</v>
      </c>
      <c r="N82" s="2" t="s">
        <v>132</v>
      </c>
      <c r="O82" s="39"/>
    </row>
    <row r="83" spans="1:15" ht="20" customHeight="1" x14ac:dyDescent="0.2">
      <c r="A83" s="63"/>
      <c r="B83" s="16" t="s">
        <v>85</v>
      </c>
      <c r="C83" s="7"/>
      <c r="E83" s="27"/>
      <c r="F83" s="48">
        <v>120</v>
      </c>
      <c r="G83" s="27"/>
      <c r="H83" s="48">
        <v>20</v>
      </c>
      <c r="I83" s="27"/>
      <c r="K83" s="39"/>
      <c r="L83" s="31" t="s">
        <v>131</v>
      </c>
      <c r="M83" s="2" t="s">
        <v>209</v>
      </c>
      <c r="N83" s="2" t="s">
        <v>132</v>
      </c>
      <c r="O83" s="39"/>
    </row>
    <row r="84" spans="1:15" ht="20" customHeight="1" x14ac:dyDescent="0.2">
      <c r="A84" s="63"/>
      <c r="B84" s="16" t="s">
        <v>86</v>
      </c>
      <c r="C84" s="7"/>
      <c r="E84" s="27"/>
      <c r="F84" s="48">
        <v>75</v>
      </c>
      <c r="G84" s="27"/>
      <c r="H84" s="48">
        <v>10</v>
      </c>
      <c r="I84" s="27"/>
      <c r="K84" s="39"/>
      <c r="L84" s="32" t="s">
        <v>134</v>
      </c>
      <c r="M84" s="2" t="s">
        <v>210</v>
      </c>
      <c r="N84" s="2" t="s">
        <v>132</v>
      </c>
      <c r="O84" s="39"/>
    </row>
    <row r="85" spans="1:15" ht="20" customHeight="1" x14ac:dyDescent="0.2">
      <c r="A85" s="63"/>
      <c r="B85" s="16" t="s">
        <v>87</v>
      </c>
      <c r="C85" s="7"/>
      <c r="E85" s="27"/>
      <c r="F85" s="48">
        <v>54</v>
      </c>
      <c r="G85" s="27"/>
      <c r="H85" s="48">
        <v>10</v>
      </c>
      <c r="I85" s="27"/>
      <c r="K85" s="39"/>
      <c r="L85" s="32" t="s">
        <v>134</v>
      </c>
      <c r="M85" s="2" t="s">
        <v>211</v>
      </c>
      <c r="N85" s="2" t="s">
        <v>132</v>
      </c>
      <c r="O85" s="39"/>
    </row>
    <row r="86" spans="1:15" ht="20" customHeight="1" x14ac:dyDescent="0.2">
      <c r="A86" s="63"/>
      <c r="B86" s="16" t="s">
        <v>88</v>
      </c>
      <c r="C86" s="7"/>
      <c r="E86" s="27"/>
      <c r="F86" s="48">
        <v>150</v>
      </c>
      <c r="G86" s="27"/>
      <c r="H86" s="48">
        <v>100</v>
      </c>
      <c r="I86" s="27"/>
      <c r="K86" s="39"/>
      <c r="L86" s="32" t="s">
        <v>134</v>
      </c>
      <c r="M86" s="2" t="s">
        <v>212</v>
      </c>
      <c r="N86" s="2" t="s">
        <v>133</v>
      </c>
      <c r="O86" s="39"/>
    </row>
    <row r="87" spans="1:15" ht="20" customHeight="1" x14ac:dyDescent="0.2">
      <c r="A87" s="63"/>
      <c r="B87" s="16" t="s">
        <v>25</v>
      </c>
      <c r="C87" s="7"/>
      <c r="E87" s="27"/>
      <c r="F87" s="48">
        <v>100</v>
      </c>
      <c r="G87" s="27"/>
      <c r="H87" s="49"/>
      <c r="I87" s="27"/>
      <c r="K87" s="39"/>
      <c r="L87" s="31" t="s">
        <v>131</v>
      </c>
      <c r="M87" s="2" t="s">
        <v>132</v>
      </c>
      <c r="N87" s="2" t="s">
        <v>132</v>
      </c>
      <c r="O87" s="39"/>
    </row>
    <row r="88" spans="1:15" ht="20" customHeight="1" x14ac:dyDescent="0.2">
      <c r="A88" s="63"/>
      <c r="B88" s="16" t="s">
        <v>89</v>
      </c>
      <c r="C88" s="7"/>
      <c r="E88" s="27"/>
      <c r="F88" s="48">
        <v>45</v>
      </c>
      <c r="G88" s="27"/>
      <c r="H88" s="48">
        <v>35</v>
      </c>
      <c r="I88" s="27"/>
      <c r="K88" s="39"/>
      <c r="L88" s="32" t="s">
        <v>134</v>
      </c>
      <c r="M88" s="2" t="s">
        <v>213</v>
      </c>
      <c r="N88" s="2" t="s">
        <v>132</v>
      </c>
      <c r="O88" s="39"/>
    </row>
    <row r="89" spans="1:15" ht="20" customHeight="1" x14ac:dyDescent="0.2">
      <c r="A89" s="63"/>
      <c r="B89" s="16" t="s">
        <v>90</v>
      </c>
      <c r="C89" s="7"/>
      <c r="E89" s="27"/>
      <c r="F89" s="48">
        <v>50</v>
      </c>
      <c r="G89" s="27"/>
      <c r="H89" s="48">
        <v>10</v>
      </c>
      <c r="I89" s="27"/>
      <c r="K89" s="39"/>
      <c r="L89" s="31" t="s">
        <v>131</v>
      </c>
      <c r="M89" s="2" t="s">
        <v>132</v>
      </c>
      <c r="N89" s="2" t="s">
        <v>132</v>
      </c>
      <c r="O89" s="39"/>
    </row>
    <row r="90" spans="1:15" ht="20" customHeight="1" x14ac:dyDescent="0.2">
      <c r="A90" s="63"/>
      <c r="B90" s="16" t="s">
        <v>91</v>
      </c>
      <c r="C90" s="7"/>
      <c r="E90" s="27"/>
      <c r="F90" s="48">
        <v>75</v>
      </c>
      <c r="G90" s="27"/>
      <c r="H90" s="48">
        <v>10</v>
      </c>
      <c r="I90" s="27"/>
      <c r="K90" s="39"/>
      <c r="L90" s="32" t="s">
        <v>134</v>
      </c>
      <c r="M90" s="2" t="s">
        <v>214</v>
      </c>
      <c r="N90" s="2" t="s">
        <v>132</v>
      </c>
      <c r="O90" s="39"/>
    </row>
    <row r="91" spans="1:15" ht="20" customHeight="1" x14ac:dyDescent="0.2">
      <c r="A91" s="63"/>
      <c r="B91" s="66" t="s">
        <v>26</v>
      </c>
      <c r="C91" s="7" t="s">
        <v>126</v>
      </c>
      <c r="E91" s="27"/>
      <c r="F91" s="48">
        <v>713</v>
      </c>
      <c r="G91" s="27"/>
      <c r="H91" s="48">
        <v>15</v>
      </c>
      <c r="I91" s="27"/>
      <c r="K91" s="39"/>
      <c r="L91" s="34" t="s">
        <v>139</v>
      </c>
      <c r="M91" s="10" t="s">
        <v>215</v>
      </c>
      <c r="N91" s="10" t="s">
        <v>133</v>
      </c>
      <c r="O91" s="39"/>
    </row>
    <row r="92" spans="1:15" ht="20" customHeight="1" x14ac:dyDescent="0.2">
      <c r="A92" s="63"/>
      <c r="B92" s="66"/>
      <c r="C92" s="7" t="s">
        <v>127</v>
      </c>
      <c r="E92" s="27"/>
      <c r="F92" s="48">
        <v>1840</v>
      </c>
      <c r="G92" s="27"/>
      <c r="H92" s="49"/>
      <c r="I92" s="27"/>
      <c r="K92" s="39"/>
      <c r="L92" s="34" t="s">
        <v>139</v>
      </c>
      <c r="M92" s="10" t="s">
        <v>216</v>
      </c>
      <c r="N92" s="10" t="s">
        <v>133</v>
      </c>
      <c r="O92" s="39"/>
    </row>
    <row r="93" spans="1:15" ht="20" customHeight="1" x14ac:dyDescent="0.2">
      <c r="A93" s="63"/>
      <c r="B93" s="66" t="s">
        <v>27</v>
      </c>
      <c r="C93" s="7" t="s">
        <v>128</v>
      </c>
      <c r="E93" s="29"/>
      <c r="F93" s="48">
        <v>200</v>
      </c>
      <c r="G93" s="29"/>
      <c r="H93" s="52"/>
      <c r="I93" s="29"/>
      <c r="J93" s="14"/>
      <c r="K93" s="39"/>
      <c r="L93" s="36" t="s">
        <v>134</v>
      </c>
      <c r="M93" s="10" t="s">
        <v>217</v>
      </c>
      <c r="N93" s="10" t="s">
        <v>133</v>
      </c>
      <c r="O93" s="39"/>
    </row>
    <row r="94" spans="1:15" ht="20" customHeight="1" x14ac:dyDescent="0.2">
      <c r="A94" s="64"/>
      <c r="B94" s="66"/>
      <c r="C94" s="7" t="s">
        <v>129</v>
      </c>
      <c r="E94" s="29"/>
      <c r="F94" s="48">
        <v>50</v>
      </c>
      <c r="G94" s="29"/>
      <c r="H94" s="52"/>
      <c r="I94" s="29"/>
      <c r="J94" s="14"/>
      <c r="K94" s="39"/>
      <c r="L94" s="35" t="s">
        <v>131</v>
      </c>
      <c r="M94" s="10" t="s">
        <v>218</v>
      </c>
      <c r="N94" s="10" t="s">
        <v>133</v>
      </c>
      <c r="O94" s="39"/>
    </row>
    <row r="95" spans="1:15" ht="20" customHeight="1" x14ac:dyDescent="0.2">
      <c r="A95" s="67" t="s">
        <v>28</v>
      </c>
      <c r="B95" s="18" t="s">
        <v>92</v>
      </c>
      <c r="C95" s="9"/>
      <c r="D95" s="2" t="s">
        <v>238</v>
      </c>
      <c r="E95" s="27"/>
      <c r="F95" s="48">
        <v>160</v>
      </c>
      <c r="G95" s="27"/>
      <c r="H95" s="48">
        <v>30</v>
      </c>
      <c r="I95" s="27"/>
      <c r="K95" s="39"/>
      <c r="L95" s="32" t="s">
        <v>134</v>
      </c>
      <c r="M95" s="2" t="s">
        <v>219</v>
      </c>
      <c r="N95" s="2" t="s">
        <v>133</v>
      </c>
      <c r="O95" s="39"/>
    </row>
    <row r="96" spans="1:15" ht="20" customHeight="1" x14ac:dyDescent="0.2">
      <c r="A96" s="68"/>
      <c r="B96" s="16" t="s">
        <v>29</v>
      </c>
      <c r="C96" s="7"/>
      <c r="D96" s="2" t="s">
        <v>238</v>
      </c>
      <c r="E96" s="27"/>
      <c r="F96" s="48">
        <v>90</v>
      </c>
      <c r="G96" s="27"/>
      <c r="H96" s="48">
        <v>13.6</v>
      </c>
      <c r="I96" s="27"/>
      <c r="K96" s="39"/>
      <c r="L96" s="33" t="s">
        <v>139</v>
      </c>
      <c r="M96" s="2" t="s">
        <v>220</v>
      </c>
      <c r="N96" s="2" t="s">
        <v>132</v>
      </c>
      <c r="O96" s="39"/>
    </row>
    <row r="97" spans="1:15" ht="20" customHeight="1" x14ac:dyDescent="0.2">
      <c r="A97" s="68"/>
      <c r="B97" s="16" t="s">
        <v>30</v>
      </c>
      <c r="C97" s="7"/>
      <c r="D97" s="2" t="s">
        <v>238</v>
      </c>
      <c r="E97" s="27"/>
      <c r="F97" s="48">
        <v>30.023979228184501</v>
      </c>
      <c r="G97" s="27"/>
      <c r="H97" s="48">
        <v>6.6</v>
      </c>
      <c r="I97" s="27"/>
      <c r="K97" s="39"/>
      <c r="L97" s="33" t="s">
        <v>139</v>
      </c>
      <c r="M97" s="2" t="s">
        <v>221</v>
      </c>
      <c r="N97" s="2" t="s">
        <v>132</v>
      </c>
      <c r="O97" s="39"/>
    </row>
    <row r="98" spans="1:15" ht="20" customHeight="1" x14ac:dyDescent="0.2">
      <c r="A98" s="68"/>
      <c r="B98" s="16" t="s">
        <v>31</v>
      </c>
      <c r="C98" s="7"/>
      <c r="D98" s="2" t="s">
        <v>238</v>
      </c>
      <c r="E98" s="27"/>
      <c r="F98" s="48">
        <v>43</v>
      </c>
      <c r="G98" s="27"/>
      <c r="H98" s="48">
        <v>5</v>
      </c>
      <c r="I98" s="27"/>
      <c r="K98" s="39"/>
      <c r="L98" s="33" t="s">
        <v>139</v>
      </c>
      <c r="M98" s="2" t="s">
        <v>132</v>
      </c>
      <c r="N98" s="2" t="s">
        <v>132</v>
      </c>
      <c r="O98" s="39"/>
    </row>
    <row r="99" spans="1:15" ht="20" customHeight="1" x14ac:dyDescent="0.2">
      <c r="A99" s="68"/>
      <c r="B99" s="16" t="s">
        <v>93</v>
      </c>
      <c r="C99" s="7"/>
      <c r="D99" s="2" t="s">
        <v>238</v>
      </c>
      <c r="E99" s="27"/>
      <c r="F99" s="48">
        <v>800</v>
      </c>
      <c r="G99" s="27"/>
      <c r="H99" s="48">
        <v>15</v>
      </c>
      <c r="I99" s="27"/>
      <c r="K99" s="39"/>
      <c r="L99" s="33" t="s">
        <v>139</v>
      </c>
      <c r="M99" s="2" t="s">
        <v>229</v>
      </c>
      <c r="N99" s="2" t="s">
        <v>132</v>
      </c>
      <c r="O99" s="39"/>
    </row>
    <row r="100" spans="1:15" ht="20" customHeight="1" x14ac:dyDescent="0.2">
      <c r="A100" s="68"/>
      <c r="B100" s="16" t="s">
        <v>94</v>
      </c>
      <c r="C100" s="7"/>
      <c r="E100" s="27"/>
      <c r="F100" s="48">
        <v>20</v>
      </c>
      <c r="G100" s="27"/>
      <c r="H100" s="48">
        <v>10</v>
      </c>
      <c r="I100" s="27"/>
      <c r="K100" s="39"/>
      <c r="L100" s="32" t="s">
        <v>134</v>
      </c>
      <c r="M100" s="2" t="s">
        <v>222</v>
      </c>
      <c r="N100" s="2" t="s">
        <v>132</v>
      </c>
      <c r="O100" s="39"/>
    </row>
    <row r="101" spans="1:15" ht="20" customHeight="1" x14ac:dyDescent="0.2">
      <c r="A101" s="68"/>
      <c r="B101" s="22" t="s">
        <v>32</v>
      </c>
      <c r="C101" s="7"/>
      <c r="D101" s="2" t="s">
        <v>238</v>
      </c>
      <c r="E101" s="27"/>
      <c r="F101" s="48">
        <v>5</v>
      </c>
      <c r="G101" s="27"/>
      <c r="H101" s="48">
        <v>3</v>
      </c>
      <c r="I101" s="27"/>
      <c r="K101" s="39"/>
      <c r="L101" s="31" t="s">
        <v>131</v>
      </c>
      <c r="M101" s="2" t="s">
        <v>223</v>
      </c>
      <c r="N101" s="2" t="s">
        <v>132</v>
      </c>
      <c r="O101" s="39"/>
    </row>
    <row r="102" spans="1:15" ht="20" customHeight="1" x14ac:dyDescent="0.2">
      <c r="A102" s="68"/>
      <c r="B102" s="16" t="s">
        <v>33</v>
      </c>
      <c r="C102" s="7"/>
      <c r="D102" s="2" t="s">
        <v>238</v>
      </c>
      <c r="E102" s="27"/>
      <c r="F102" s="48">
        <v>300</v>
      </c>
      <c r="G102" s="27"/>
      <c r="H102" s="48">
        <v>3</v>
      </c>
      <c r="I102" s="27"/>
      <c r="K102" s="39"/>
      <c r="L102" s="32" t="s">
        <v>134</v>
      </c>
      <c r="M102" s="2" t="s">
        <v>224</v>
      </c>
      <c r="N102" s="2" t="s">
        <v>132</v>
      </c>
      <c r="O102" s="39"/>
    </row>
    <row r="103" spans="1:15" ht="20" customHeight="1" x14ac:dyDescent="0.2">
      <c r="A103" s="68"/>
      <c r="B103" s="16" t="s">
        <v>95</v>
      </c>
      <c r="C103" s="7"/>
      <c r="E103" s="27"/>
      <c r="F103" s="48">
        <v>2.5</v>
      </c>
      <c r="G103" s="27"/>
      <c r="H103" s="48">
        <v>2.5</v>
      </c>
      <c r="I103" s="27"/>
      <c r="K103" s="39"/>
      <c r="L103" s="32" t="s">
        <v>134</v>
      </c>
      <c r="M103" s="2" t="s">
        <v>132</v>
      </c>
      <c r="N103" s="2" t="s">
        <v>132</v>
      </c>
      <c r="O103" s="39"/>
    </row>
    <row r="104" spans="1:15" ht="20" customHeight="1" x14ac:dyDescent="0.2">
      <c r="A104" s="69"/>
      <c r="B104" s="17" t="s">
        <v>34</v>
      </c>
      <c r="C104" s="8"/>
      <c r="E104" s="27"/>
      <c r="F104" s="48">
        <v>28.571428571428569</v>
      </c>
      <c r="G104" s="27"/>
      <c r="H104" s="48">
        <v>3</v>
      </c>
      <c r="I104" s="27"/>
      <c r="K104" s="39"/>
      <c r="L104" s="32" t="s">
        <v>134</v>
      </c>
      <c r="M104" s="2" t="s">
        <v>225</v>
      </c>
      <c r="N104" s="2" t="s">
        <v>132</v>
      </c>
      <c r="O104" s="39"/>
    </row>
    <row r="105" spans="1:15" ht="20" customHeight="1" x14ac:dyDescent="0.2">
      <c r="A105" s="65" t="s">
        <v>230</v>
      </c>
      <c r="B105" s="22" t="s">
        <v>227</v>
      </c>
      <c r="C105" s="7"/>
      <c r="D105" s="2" t="s">
        <v>238</v>
      </c>
      <c r="E105" s="27"/>
      <c r="F105" s="48">
        <v>30</v>
      </c>
      <c r="G105" s="27"/>
      <c r="H105" s="49"/>
      <c r="I105" s="27"/>
      <c r="K105" s="39"/>
      <c r="L105" s="32" t="s">
        <v>134</v>
      </c>
      <c r="M105" s="2" t="s">
        <v>132</v>
      </c>
      <c r="O105" s="39"/>
    </row>
    <row r="106" spans="1:15" ht="20" customHeight="1" x14ac:dyDescent="0.2">
      <c r="A106" s="65"/>
      <c r="B106" s="70" t="s">
        <v>42</v>
      </c>
      <c r="C106" s="7" t="s">
        <v>101</v>
      </c>
      <c r="E106" s="27"/>
      <c r="F106" s="48">
        <v>573</v>
      </c>
      <c r="G106" s="27"/>
      <c r="H106" s="48">
        <v>24</v>
      </c>
      <c r="I106" s="27"/>
      <c r="K106" s="39"/>
      <c r="L106" s="34" t="s">
        <v>139</v>
      </c>
      <c r="M106" s="10" t="s">
        <v>147</v>
      </c>
      <c r="N106" s="10" t="s">
        <v>133</v>
      </c>
      <c r="O106" s="39"/>
    </row>
    <row r="107" spans="1:15" ht="20" customHeight="1" x14ac:dyDescent="0.2">
      <c r="A107" s="65"/>
      <c r="B107" s="70"/>
      <c r="C107" s="44" t="s">
        <v>102</v>
      </c>
      <c r="D107" s="53"/>
      <c r="E107" s="27"/>
      <c r="F107" s="48">
        <v>2000</v>
      </c>
      <c r="G107" s="27"/>
      <c r="H107" s="48">
        <v>350</v>
      </c>
      <c r="I107" s="27"/>
      <c r="K107" s="39"/>
      <c r="L107" s="34" t="s">
        <v>139</v>
      </c>
      <c r="M107" s="10" t="s">
        <v>148</v>
      </c>
      <c r="N107" s="10" t="s">
        <v>132</v>
      </c>
      <c r="O107" s="39"/>
    </row>
    <row r="108" spans="1:15" ht="20" customHeight="1" x14ac:dyDescent="0.2">
      <c r="A108" s="65"/>
      <c r="B108" s="22" t="s">
        <v>43</v>
      </c>
      <c r="C108" s="7"/>
      <c r="E108" s="27"/>
      <c r="F108" s="48">
        <v>4200</v>
      </c>
      <c r="G108" s="27"/>
      <c r="H108" s="48">
        <v>50</v>
      </c>
      <c r="I108" s="27"/>
      <c r="K108" s="39"/>
      <c r="L108" s="33" t="s">
        <v>139</v>
      </c>
      <c r="M108" s="2" t="s">
        <v>149</v>
      </c>
      <c r="N108" s="2" t="s">
        <v>133</v>
      </c>
      <c r="O108" s="39"/>
    </row>
    <row r="109" spans="1:15" ht="20" customHeight="1" x14ac:dyDescent="0.2">
      <c r="A109" s="65"/>
      <c r="B109" s="22" t="s">
        <v>52</v>
      </c>
      <c r="C109" s="7"/>
      <c r="E109" s="28"/>
      <c r="F109" s="50">
        <v>623</v>
      </c>
      <c r="G109" s="28"/>
      <c r="H109" s="51"/>
      <c r="I109" s="28"/>
      <c r="K109" s="39"/>
      <c r="L109" s="34" t="s">
        <v>139</v>
      </c>
      <c r="M109" s="12" t="s">
        <v>132</v>
      </c>
      <c r="N109" s="12" t="s">
        <v>132</v>
      </c>
      <c r="O109" s="39"/>
    </row>
    <row r="110" spans="1:15" ht="20" customHeight="1" x14ac:dyDescent="0.2">
      <c r="A110" s="65"/>
      <c r="B110" s="22" t="s">
        <v>63</v>
      </c>
      <c r="C110" s="7"/>
      <c r="E110" s="27"/>
      <c r="F110" s="48">
        <v>100</v>
      </c>
      <c r="G110" s="27"/>
      <c r="H110" s="49"/>
      <c r="I110" s="27"/>
      <c r="K110" s="39"/>
      <c r="L110" s="35" t="s">
        <v>131</v>
      </c>
      <c r="M110" s="10" t="s">
        <v>132</v>
      </c>
      <c r="N110" s="10" t="s">
        <v>132</v>
      </c>
      <c r="O110" s="39"/>
    </row>
    <row r="111" spans="1:15" ht="20" customHeight="1" x14ac:dyDescent="0.2">
      <c r="A111" s="65"/>
      <c r="B111" s="22" t="s">
        <v>47</v>
      </c>
      <c r="C111" s="7"/>
      <c r="E111" s="27"/>
      <c r="F111" s="48">
        <v>5600</v>
      </c>
      <c r="G111" s="27"/>
      <c r="H111" s="49"/>
      <c r="I111" s="27"/>
      <c r="K111" s="39"/>
      <c r="L111" s="33" t="s">
        <v>139</v>
      </c>
      <c r="M111" s="2" t="s">
        <v>153</v>
      </c>
      <c r="N111" s="2" t="s">
        <v>132</v>
      </c>
      <c r="O111" s="39"/>
    </row>
    <row r="112" spans="1:15" ht="20" customHeight="1" x14ac:dyDescent="0.2">
      <c r="A112" s="65"/>
      <c r="B112" s="22" t="s">
        <v>21</v>
      </c>
      <c r="C112" s="7"/>
      <c r="E112" s="27"/>
      <c r="F112" s="48">
        <v>110</v>
      </c>
      <c r="G112" s="27"/>
      <c r="H112" s="49"/>
      <c r="I112" s="27"/>
      <c r="K112" s="39"/>
      <c r="L112" s="31" t="s">
        <v>131</v>
      </c>
      <c r="M112" s="2" t="s">
        <v>205</v>
      </c>
      <c r="N112" s="2" t="s">
        <v>133</v>
      </c>
      <c r="O112" s="39"/>
    </row>
    <row r="113" spans="1:15" ht="20" customHeight="1" x14ac:dyDescent="0.2">
      <c r="A113" s="65"/>
      <c r="B113" s="22" t="s">
        <v>83</v>
      </c>
      <c r="C113" s="7"/>
      <c r="E113" s="27"/>
      <c r="F113" s="48">
        <v>5</v>
      </c>
      <c r="G113" s="27"/>
      <c r="H113" s="49"/>
      <c r="I113" s="27"/>
      <c r="K113" s="39"/>
      <c r="L113" s="31" t="s">
        <v>131</v>
      </c>
      <c r="M113" s="2" t="s">
        <v>132</v>
      </c>
      <c r="N113" s="2" t="s">
        <v>132</v>
      </c>
      <c r="O113" s="39"/>
    </row>
    <row r="114" spans="1:15" ht="20" customHeight="1" x14ac:dyDescent="0.2">
      <c r="A114" s="65"/>
      <c r="B114" s="43" t="s">
        <v>84</v>
      </c>
      <c r="C114" s="8"/>
      <c r="E114" s="27"/>
      <c r="F114" s="48">
        <v>290</v>
      </c>
      <c r="G114" s="27"/>
      <c r="H114" s="49"/>
      <c r="I114" s="27"/>
      <c r="K114" s="39"/>
      <c r="L114" s="32" t="s">
        <v>134</v>
      </c>
      <c r="M114" s="2" t="s">
        <v>206</v>
      </c>
      <c r="N114" s="2" t="s">
        <v>132</v>
      </c>
      <c r="O114" s="39"/>
    </row>
  </sheetData>
  <mergeCells count="30">
    <mergeCell ref="M3:M4"/>
    <mergeCell ref="N3:N4"/>
    <mergeCell ref="F1:I1"/>
    <mergeCell ref="L1:N2"/>
    <mergeCell ref="H3:H4"/>
    <mergeCell ref="L3:L4"/>
    <mergeCell ref="F3:F4"/>
    <mergeCell ref="A5:A18"/>
    <mergeCell ref="B12:B16"/>
    <mergeCell ref="B22:B25"/>
    <mergeCell ref="A26:A36"/>
    <mergeCell ref="B26:B27"/>
    <mergeCell ref="B28:B34"/>
    <mergeCell ref="A3:C4"/>
    <mergeCell ref="A1:C2"/>
    <mergeCell ref="A19:A25"/>
    <mergeCell ref="A81:A94"/>
    <mergeCell ref="A105:A114"/>
    <mergeCell ref="B91:B92"/>
    <mergeCell ref="B93:B94"/>
    <mergeCell ref="A95:A104"/>
    <mergeCell ref="A55:A68"/>
    <mergeCell ref="B62:B63"/>
    <mergeCell ref="A69:A72"/>
    <mergeCell ref="A73:A80"/>
    <mergeCell ref="B75:B79"/>
    <mergeCell ref="B38:B41"/>
    <mergeCell ref="B106:B107"/>
    <mergeCell ref="A37:A46"/>
    <mergeCell ref="A47:A54"/>
  </mergeCells>
  <conditionalFormatting sqref="E5:I114">
    <cfRule type="cellIs" dxfId="1" priority="4" operator="equal">
      <formula>0</formula>
    </cfRule>
  </conditionalFormatting>
  <conditionalFormatting sqref="K5:K114 O5:O114">
    <cfRule type="cellIs" dxfId="0" priority="10" operator="equal">
      <formula>0</formula>
    </cfRule>
  </conditionalFormatting>
  <conditionalFormatting sqref="L5:L114">
    <cfRule type="colorScale" priority="25">
      <colorScale>
        <cfvo type="formula" val="&quot;measurements&quot;"/>
        <cfvo type="formula" val="&quot;estimation&quot;"/>
        <cfvo type="formula" val="&quot;rough estimation&quot;"/>
        <color rgb="FFF8696B"/>
        <color rgb="FFFFEB84"/>
        <color rgb="FF63BE7B"/>
      </colorScale>
    </cfRule>
    <cfRule type="colorScale" priority="26">
      <colorScale>
        <cfvo type="formula" val="$L$10"/>
        <cfvo type="formula" val="$L$6"/>
        <cfvo type="formula" val="$L$9"/>
        <color rgb="FF92D050"/>
        <color rgb="FFFFC000"/>
        <color rgb="FFFF0000"/>
      </colorScale>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20B6D-2891-5049-B026-B4C02A0706AA}">
  <dimension ref="A1"/>
  <sheetViews>
    <sheetView workbookViewId="0"/>
  </sheetViews>
  <sheetFormatPr baseColWidth="10" defaultRowHeight="1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Mobility</vt:lpstr>
      <vt:lpstr>Food</vt:lpstr>
      <vt:lpstr>IT</vt:lpstr>
      <vt:lpstr>Infrastucture</vt:lpstr>
      <vt:lpstr>Electricity</vt:lpstr>
      <vt:lpstr>Sheet4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Suris Miret Joan</dc:creator>
  <cp:lastModifiedBy>Alexandra Bezler</cp:lastModifiedBy>
  <dcterms:created xsi:type="dcterms:W3CDTF">2022-11-04T10:32:45Z</dcterms:created>
  <dcterms:modified xsi:type="dcterms:W3CDTF">2025-05-13T07:01:02Z</dcterms:modified>
</cp:coreProperties>
</file>